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7F31E518-35DB-4FCC-95F7-6A112A2DE6BE}" xr6:coauthVersionLast="36" xr6:coauthVersionMax="36" xr10:uidLastSave="{00000000-0000-0000-0000-000000000000}"/>
  <bookViews>
    <workbookView xWindow="0" yWindow="0" windowWidth="20490" windowHeight="7455" tabRatio="859" activeTab="3" xr2:uid="{00000000-000D-0000-FFFF-FFFF00000000}"/>
  </bookViews>
  <sheets>
    <sheet name="様式3i-1（提出用）" sheetId="7" r:id="rId1"/>
    <sheet name="様式3i-1 入力用シート" sheetId="10" r:id="rId2"/>
    <sheet name="様式3i-2 （提出用）" sheetId="13" r:id="rId3"/>
    <sheet name="様式3i-2 入力用シート" sheetId="14" r:id="rId4"/>
    <sheet name="←入力用シートへ入力　提出用を確認し打出し" sheetId="15" r:id="rId5"/>
  </sheets>
  <definedNames>
    <definedName name="_xlnm._FilterDatabase" localSheetId="2" hidden="1">'様式3i-2 入力用シート'!$C$7:$I$309</definedName>
    <definedName name="_xlnm.Print_Area" localSheetId="1">'様式3i-1 入力用シート'!$A$1:$AF$522</definedName>
    <definedName name="_xlnm.Print_Area" localSheetId="0">'様式3i-1（提出用）'!$B$1:$BB$79</definedName>
    <definedName name="_xlnm.Print_Area" localSheetId="2">'様式3i-2 （提出用）'!$B$1:$Q$74</definedName>
    <definedName name="_xlnm.Print_Area" localSheetId="3">'様式3i-2 入力用シート'!$B$1:$I$109</definedName>
  </definedNames>
  <calcPr calcId="191029"/>
</workbook>
</file>

<file path=xl/calcChain.xml><?xml version="1.0" encoding="utf-8"?>
<calcChain xmlns="http://schemas.openxmlformats.org/spreadsheetml/2006/main">
  <c r="P7" i="13" l="1"/>
  <c r="M16" i="7"/>
  <c r="P69" i="13" l="1"/>
  <c r="K69" i="13"/>
  <c r="I69" i="13"/>
  <c r="G69" i="13"/>
  <c r="E69" i="13"/>
  <c r="P68" i="13"/>
  <c r="K68" i="13"/>
  <c r="I68" i="13"/>
  <c r="G68" i="13"/>
  <c r="E68" i="13"/>
  <c r="P67" i="13"/>
  <c r="K67" i="13"/>
  <c r="I67" i="13"/>
  <c r="G67" i="13"/>
  <c r="E67" i="13"/>
  <c r="P66" i="13"/>
  <c r="K66" i="13"/>
  <c r="I66" i="13"/>
  <c r="G66" i="13"/>
  <c r="E66" i="13"/>
  <c r="P65" i="13"/>
  <c r="K65" i="13"/>
  <c r="I65" i="13"/>
  <c r="G65" i="13"/>
  <c r="E65" i="13"/>
  <c r="P64" i="13"/>
  <c r="K64" i="13"/>
  <c r="I64" i="13"/>
  <c r="G64" i="13"/>
  <c r="E64" i="13"/>
  <c r="P63" i="13"/>
  <c r="K63" i="13"/>
  <c r="I63" i="13"/>
  <c r="G63" i="13"/>
  <c r="E63" i="13"/>
  <c r="P62" i="13"/>
  <c r="K62" i="13"/>
  <c r="I62" i="13"/>
  <c r="G62" i="13"/>
  <c r="E62" i="13"/>
  <c r="P61" i="13"/>
  <c r="K61" i="13"/>
  <c r="I61" i="13"/>
  <c r="G61" i="13"/>
  <c r="E61" i="13"/>
  <c r="M68" i="13" l="1"/>
  <c r="M67" i="13"/>
  <c r="M69" i="13"/>
  <c r="M65" i="13"/>
  <c r="M64" i="13"/>
  <c r="M66" i="13"/>
  <c r="M61" i="13"/>
  <c r="M63" i="13"/>
  <c r="M62" i="13"/>
  <c r="E8" i="13"/>
  <c r="G6" i="14" l="1"/>
  <c r="P1" i="13" l="1"/>
  <c r="Q362" i="10" l="1"/>
  <c r="X30" i="14" l="1"/>
  <c r="Y30" i="14"/>
  <c r="U12" i="14"/>
  <c r="V12" i="14"/>
  <c r="W12" i="14"/>
  <c r="X12" i="14"/>
  <c r="Y12" i="14"/>
  <c r="U13" i="14"/>
  <c r="V13" i="14"/>
  <c r="W13" i="14"/>
  <c r="X13" i="14"/>
  <c r="Y13" i="14"/>
  <c r="U14" i="14"/>
  <c r="V14" i="14"/>
  <c r="W14" i="14"/>
  <c r="X14" i="14"/>
  <c r="Y14" i="14"/>
  <c r="U15" i="14"/>
  <c r="V15" i="14"/>
  <c r="W15" i="14"/>
  <c r="X15" i="14"/>
  <c r="Y15" i="14"/>
  <c r="U16" i="14"/>
  <c r="V16" i="14"/>
  <c r="W16" i="14"/>
  <c r="X16" i="14"/>
  <c r="Y16" i="14"/>
  <c r="U17" i="14"/>
  <c r="V17" i="14"/>
  <c r="W17" i="14"/>
  <c r="X17" i="14"/>
  <c r="Y17" i="14"/>
  <c r="U18" i="14"/>
  <c r="V18" i="14"/>
  <c r="W18" i="14"/>
  <c r="X18" i="14"/>
  <c r="Y18" i="14"/>
  <c r="U19" i="14"/>
  <c r="V19" i="14"/>
  <c r="W19" i="14"/>
  <c r="X19" i="14"/>
  <c r="Y19" i="14"/>
  <c r="U20" i="14"/>
  <c r="V20" i="14"/>
  <c r="W20" i="14"/>
  <c r="X20" i="14"/>
  <c r="Y20" i="14"/>
  <c r="U21" i="14"/>
  <c r="V21" i="14"/>
  <c r="W21" i="14"/>
  <c r="X21" i="14"/>
  <c r="Y21" i="14"/>
  <c r="U22" i="14"/>
  <c r="V22" i="14"/>
  <c r="W22" i="14"/>
  <c r="X22" i="14"/>
  <c r="Y22" i="14"/>
  <c r="U23" i="14"/>
  <c r="V23" i="14"/>
  <c r="W23" i="14"/>
  <c r="X23" i="14"/>
  <c r="Y23" i="14"/>
  <c r="U24" i="14"/>
  <c r="V24" i="14"/>
  <c r="W24" i="14"/>
  <c r="X24" i="14"/>
  <c r="Y24" i="14"/>
  <c r="U25" i="14"/>
  <c r="V25" i="14"/>
  <c r="W25" i="14"/>
  <c r="X25" i="14"/>
  <c r="Y25" i="14"/>
  <c r="U26" i="14"/>
  <c r="V26" i="14"/>
  <c r="W26" i="14"/>
  <c r="X26" i="14"/>
  <c r="Y26" i="14"/>
  <c r="U27" i="14"/>
  <c r="V27" i="14"/>
  <c r="W27" i="14"/>
  <c r="X27" i="14"/>
  <c r="Y27" i="14"/>
  <c r="U28" i="14"/>
  <c r="V28" i="14"/>
  <c r="W28" i="14"/>
  <c r="X28" i="14"/>
  <c r="Y28" i="14"/>
  <c r="U29" i="14"/>
  <c r="V29" i="14"/>
  <c r="W29" i="14"/>
  <c r="X29" i="14"/>
  <c r="Y29" i="14"/>
  <c r="U30" i="14"/>
  <c r="V30" i="14"/>
  <c r="W30" i="14"/>
  <c r="U11" i="14"/>
  <c r="V11" i="14"/>
  <c r="W11" i="14"/>
  <c r="X11" i="14"/>
  <c r="Y11" i="14"/>
  <c r="Y10" i="14"/>
  <c r="X10" i="14"/>
  <c r="W10" i="14"/>
  <c r="V10" i="14"/>
  <c r="U10" i="14"/>
  <c r="P11" i="14"/>
  <c r="Q11" i="14"/>
  <c r="R11" i="14"/>
  <c r="S11" i="14"/>
  <c r="T11" i="14"/>
  <c r="P12" i="14"/>
  <c r="Q12" i="14"/>
  <c r="R12" i="14"/>
  <c r="S12" i="14"/>
  <c r="T12" i="14"/>
  <c r="P13" i="14"/>
  <c r="Q13" i="14"/>
  <c r="R13" i="14"/>
  <c r="S13" i="14"/>
  <c r="T13" i="14"/>
  <c r="P14" i="14"/>
  <c r="Q14" i="14"/>
  <c r="R14" i="14"/>
  <c r="S14" i="14"/>
  <c r="T14" i="14"/>
  <c r="P15" i="14"/>
  <c r="Q15" i="14"/>
  <c r="R15" i="14"/>
  <c r="S15" i="14"/>
  <c r="T15" i="14"/>
  <c r="P16" i="14"/>
  <c r="Q16" i="14"/>
  <c r="R16" i="14"/>
  <c r="S16" i="14"/>
  <c r="T16" i="14"/>
  <c r="P17" i="14"/>
  <c r="Q17" i="14"/>
  <c r="R17" i="14"/>
  <c r="S17" i="14"/>
  <c r="T17" i="14"/>
  <c r="P18" i="14"/>
  <c r="Q18" i="14"/>
  <c r="R18" i="14"/>
  <c r="S18" i="14"/>
  <c r="T18" i="14"/>
  <c r="P19" i="14"/>
  <c r="Q19" i="14"/>
  <c r="R19" i="14"/>
  <c r="S19" i="14"/>
  <c r="T19" i="14"/>
  <c r="P20" i="14"/>
  <c r="Q20" i="14"/>
  <c r="R20" i="14"/>
  <c r="S20" i="14"/>
  <c r="T20" i="14"/>
  <c r="P21" i="14"/>
  <c r="Q21" i="14"/>
  <c r="R21" i="14"/>
  <c r="S21" i="14"/>
  <c r="T21" i="14"/>
  <c r="P22" i="14"/>
  <c r="Q22" i="14"/>
  <c r="R22" i="14"/>
  <c r="S22" i="14"/>
  <c r="T22" i="14"/>
  <c r="P23" i="14"/>
  <c r="Q23" i="14"/>
  <c r="R23" i="14"/>
  <c r="S23" i="14"/>
  <c r="T23" i="14"/>
  <c r="P24" i="14"/>
  <c r="Q24" i="14"/>
  <c r="R24" i="14"/>
  <c r="S24" i="14"/>
  <c r="T24" i="14"/>
  <c r="P25" i="14"/>
  <c r="Q25" i="14"/>
  <c r="R25" i="14"/>
  <c r="S25" i="14"/>
  <c r="T25" i="14"/>
  <c r="P26" i="14"/>
  <c r="Q26" i="14"/>
  <c r="R26" i="14"/>
  <c r="S26" i="14"/>
  <c r="T26" i="14"/>
  <c r="P27" i="14"/>
  <c r="Q27" i="14"/>
  <c r="R27" i="14"/>
  <c r="S27" i="14"/>
  <c r="T27" i="14"/>
  <c r="P28" i="14"/>
  <c r="Q28" i="14"/>
  <c r="R28" i="14"/>
  <c r="S28" i="14"/>
  <c r="T28" i="14"/>
  <c r="P29" i="14"/>
  <c r="Q29" i="14"/>
  <c r="R29" i="14"/>
  <c r="S29" i="14"/>
  <c r="T29" i="14"/>
  <c r="P30" i="14"/>
  <c r="Q30" i="14"/>
  <c r="R30" i="14"/>
  <c r="S30" i="14"/>
  <c r="T30" i="14"/>
  <c r="S10" i="14"/>
  <c r="R10" i="14"/>
  <c r="Q10" i="14"/>
  <c r="P10" i="14"/>
  <c r="T10" i="14"/>
  <c r="Q31" i="14" l="1"/>
  <c r="V31" i="14"/>
  <c r="R31" i="14"/>
  <c r="S31" i="14"/>
  <c r="P31" i="14"/>
  <c r="Y31" i="14"/>
  <c r="T31" i="14"/>
  <c r="X31" i="14"/>
  <c r="W31" i="14"/>
  <c r="U31" i="14"/>
  <c r="H6" i="14"/>
  <c r="I6" i="14" l="1"/>
  <c r="C6" i="14"/>
  <c r="D6" i="14" s="1"/>
  <c r="K74" i="13"/>
  <c r="G74" i="13"/>
  <c r="L3" i="13"/>
  <c r="AX1" i="7"/>
  <c r="AT3" i="7"/>
  <c r="AS46" i="7"/>
  <c r="AS44" i="7"/>
  <c r="AS42" i="7"/>
  <c r="AS40" i="7"/>
  <c r="AS38" i="7"/>
  <c r="AN46" i="7"/>
  <c r="AN44" i="7"/>
  <c r="AN42" i="7"/>
  <c r="AN40" i="7"/>
  <c r="AN38" i="7"/>
  <c r="AS27" i="7"/>
  <c r="AS25" i="7"/>
  <c r="AS23" i="7"/>
  <c r="AS19" i="7"/>
  <c r="AS21" i="7"/>
  <c r="AS17" i="7"/>
  <c r="AN27" i="7"/>
  <c r="AN25" i="7"/>
  <c r="AN23" i="7"/>
  <c r="AN21" i="7"/>
  <c r="AN19" i="7"/>
  <c r="AN17" i="7"/>
  <c r="Q504" i="10"/>
  <c r="AU72" i="7" s="1"/>
  <c r="M484" i="10"/>
  <c r="AQ69" i="7" s="1"/>
  <c r="Q484" i="10"/>
  <c r="AU69" i="7" s="1"/>
  <c r="Q459" i="10"/>
  <c r="AU66" i="7" s="1"/>
  <c r="M424" i="10"/>
  <c r="AQ63" i="7" s="1"/>
  <c r="Q424" i="10"/>
  <c r="AU63" i="7" s="1"/>
  <c r="M387" i="10"/>
  <c r="AQ60" i="7" s="1"/>
  <c r="Q387" i="10"/>
  <c r="AU60" i="7" s="1"/>
  <c r="M362" i="10"/>
  <c r="AQ57" i="7" s="1"/>
  <c r="AU57" i="7"/>
  <c r="V47" i="10"/>
  <c r="X42" i="7" s="1"/>
  <c r="P35" i="10"/>
  <c r="R40" i="7" s="1"/>
  <c r="M32" i="7"/>
  <c r="M30" i="7"/>
  <c r="M20" i="7"/>
  <c r="M22" i="7"/>
  <c r="M18" i="7"/>
  <c r="P60" i="13"/>
  <c r="K60" i="13"/>
  <c r="I60" i="13"/>
  <c r="G60" i="13"/>
  <c r="E60" i="13"/>
  <c r="P59" i="13"/>
  <c r="K59" i="13"/>
  <c r="I59" i="13"/>
  <c r="G59" i="13"/>
  <c r="E59" i="13"/>
  <c r="P58" i="13"/>
  <c r="K58" i="13"/>
  <c r="I58" i="13"/>
  <c r="G58" i="13"/>
  <c r="E58" i="13"/>
  <c r="P57" i="13"/>
  <c r="K57" i="13"/>
  <c r="I57" i="13"/>
  <c r="G57" i="13"/>
  <c r="E57" i="13"/>
  <c r="P56" i="13"/>
  <c r="K56" i="13"/>
  <c r="I56" i="13"/>
  <c r="G56" i="13"/>
  <c r="E56" i="13"/>
  <c r="P55" i="13"/>
  <c r="K55" i="13"/>
  <c r="I55" i="13"/>
  <c r="G55" i="13"/>
  <c r="E55" i="13"/>
  <c r="P54" i="13"/>
  <c r="K54" i="13"/>
  <c r="I54" i="13"/>
  <c r="G54" i="13"/>
  <c r="E54" i="13"/>
  <c r="P53" i="13"/>
  <c r="K53" i="13"/>
  <c r="I53" i="13"/>
  <c r="G53" i="13"/>
  <c r="E53" i="13"/>
  <c r="P52" i="13"/>
  <c r="K52" i="13"/>
  <c r="I52" i="13"/>
  <c r="G52" i="13"/>
  <c r="E52" i="13"/>
  <c r="P51" i="13"/>
  <c r="K51" i="13"/>
  <c r="I51" i="13"/>
  <c r="G51" i="13"/>
  <c r="E51" i="13"/>
  <c r="P50" i="13"/>
  <c r="K50" i="13"/>
  <c r="I50" i="13"/>
  <c r="G50" i="13"/>
  <c r="E50" i="13"/>
  <c r="P49" i="13"/>
  <c r="K49" i="13"/>
  <c r="I49" i="13"/>
  <c r="G49" i="13"/>
  <c r="E49" i="13"/>
  <c r="P48" i="13"/>
  <c r="K48" i="13"/>
  <c r="I48" i="13"/>
  <c r="G48" i="13"/>
  <c r="E48" i="13"/>
  <c r="P47" i="13"/>
  <c r="K47" i="13"/>
  <c r="I47" i="13"/>
  <c r="G47" i="13"/>
  <c r="E47" i="13"/>
  <c r="P46" i="13"/>
  <c r="K46" i="13"/>
  <c r="I46" i="13"/>
  <c r="G46" i="13"/>
  <c r="E46" i="13"/>
  <c r="P45" i="13"/>
  <c r="K45" i="13"/>
  <c r="I45" i="13"/>
  <c r="G45" i="13"/>
  <c r="E45" i="13"/>
  <c r="P44" i="13"/>
  <c r="K44" i="13"/>
  <c r="I44" i="13"/>
  <c r="G44" i="13"/>
  <c r="E44" i="13"/>
  <c r="P43" i="13"/>
  <c r="K43" i="13"/>
  <c r="I43" i="13"/>
  <c r="G43" i="13"/>
  <c r="E43" i="13"/>
  <c r="P42" i="13"/>
  <c r="K42" i="13"/>
  <c r="I42" i="13"/>
  <c r="G42" i="13"/>
  <c r="E42" i="13"/>
  <c r="P41" i="13"/>
  <c r="K41" i="13"/>
  <c r="I41" i="13"/>
  <c r="G41" i="13"/>
  <c r="E41" i="13"/>
  <c r="P40" i="13"/>
  <c r="K40" i="13"/>
  <c r="I40" i="13"/>
  <c r="G40" i="13"/>
  <c r="E40" i="13"/>
  <c r="P39" i="13"/>
  <c r="K39" i="13"/>
  <c r="I39" i="13"/>
  <c r="G39" i="13"/>
  <c r="E39" i="13"/>
  <c r="P38" i="13"/>
  <c r="K38" i="13"/>
  <c r="I38" i="13"/>
  <c r="G38" i="13"/>
  <c r="E38" i="13"/>
  <c r="P37" i="13"/>
  <c r="K37" i="13"/>
  <c r="I37" i="13"/>
  <c r="G37" i="13"/>
  <c r="E37" i="13"/>
  <c r="P36" i="13"/>
  <c r="K36" i="13"/>
  <c r="I36" i="13"/>
  <c r="G36" i="13"/>
  <c r="E36" i="13"/>
  <c r="P35" i="13"/>
  <c r="K35" i="13"/>
  <c r="I35" i="13"/>
  <c r="G35" i="13"/>
  <c r="E35" i="13"/>
  <c r="P34" i="13"/>
  <c r="K34" i="13"/>
  <c r="I34" i="13"/>
  <c r="G34" i="13"/>
  <c r="E34" i="13"/>
  <c r="P33" i="13"/>
  <c r="K33" i="13"/>
  <c r="I33" i="13"/>
  <c r="G33" i="13"/>
  <c r="E33" i="13"/>
  <c r="P32" i="13"/>
  <c r="K32" i="13"/>
  <c r="I32" i="13"/>
  <c r="G32" i="13"/>
  <c r="E32" i="13"/>
  <c r="P31" i="13"/>
  <c r="K31" i="13"/>
  <c r="I31" i="13"/>
  <c r="G31" i="13"/>
  <c r="E31" i="13"/>
  <c r="P30" i="13"/>
  <c r="K30" i="13"/>
  <c r="I30" i="13"/>
  <c r="G30" i="13"/>
  <c r="E30" i="13"/>
  <c r="P29" i="13"/>
  <c r="K29" i="13"/>
  <c r="I29" i="13"/>
  <c r="G29" i="13"/>
  <c r="E29" i="13"/>
  <c r="P28" i="13"/>
  <c r="K28" i="13"/>
  <c r="I28" i="13"/>
  <c r="G28" i="13"/>
  <c r="E28" i="13"/>
  <c r="P27" i="13"/>
  <c r="K27" i="13"/>
  <c r="I27" i="13"/>
  <c r="G27" i="13"/>
  <c r="E27" i="13"/>
  <c r="P26" i="13"/>
  <c r="K26" i="13"/>
  <c r="I26" i="13"/>
  <c r="G26" i="13"/>
  <c r="E26" i="13"/>
  <c r="P25" i="13"/>
  <c r="K25" i="13"/>
  <c r="I25" i="13"/>
  <c r="G25" i="13"/>
  <c r="E25" i="13"/>
  <c r="P24" i="13"/>
  <c r="K24" i="13"/>
  <c r="I24" i="13"/>
  <c r="G24" i="13"/>
  <c r="E24" i="13"/>
  <c r="P23" i="13"/>
  <c r="K23" i="13"/>
  <c r="I23" i="13"/>
  <c r="G23" i="13"/>
  <c r="E23" i="13"/>
  <c r="P22" i="13"/>
  <c r="K22" i="13"/>
  <c r="I22" i="13"/>
  <c r="G22" i="13"/>
  <c r="E22" i="13"/>
  <c r="P21" i="13"/>
  <c r="K21" i="13"/>
  <c r="I21" i="13"/>
  <c r="G21" i="13"/>
  <c r="E21" i="13"/>
  <c r="P20" i="13"/>
  <c r="K20" i="13"/>
  <c r="I20" i="13"/>
  <c r="G20" i="13"/>
  <c r="E20" i="13"/>
  <c r="P19" i="13"/>
  <c r="K19" i="13"/>
  <c r="I19" i="13"/>
  <c r="G19" i="13"/>
  <c r="E19" i="13"/>
  <c r="P18" i="13"/>
  <c r="K18" i="13"/>
  <c r="I18" i="13"/>
  <c r="G18" i="13"/>
  <c r="E18" i="13"/>
  <c r="P17" i="13"/>
  <c r="K17" i="13"/>
  <c r="I17" i="13"/>
  <c r="G17" i="13"/>
  <c r="E17" i="13"/>
  <c r="P16" i="13"/>
  <c r="K16" i="13"/>
  <c r="I16" i="13"/>
  <c r="G16" i="13"/>
  <c r="E16" i="13"/>
  <c r="P15" i="13"/>
  <c r="K15" i="13"/>
  <c r="I15" i="13"/>
  <c r="G15" i="13"/>
  <c r="E15" i="13"/>
  <c r="P14" i="13"/>
  <c r="K14" i="13"/>
  <c r="I14" i="13"/>
  <c r="G14" i="13"/>
  <c r="E14" i="13"/>
  <c r="P13" i="13"/>
  <c r="K13" i="13"/>
  <c r="I13" i="13"/>
  <c r="G13" i="13"/>
  <c r="E13" i="13"/>
  <c r="P12" i="13"/>
  <c r="K12" i="13"/>
  <c r="I12" i="13"/>
  <c r="G12" i="13"/>
  <c r="E12" i="13"/>
  <c r="P11" i="13"/>
  <c r="K11" i="13"/>
  <c r="I11" i="13"/>
  <c r="G11" i="13"/>
  <c r="E11" i="13"/>
  <c r="P10" i="13"/>
  <c r="K10" i="13"/>
  <c r="I10" i="13"/>
  <c r="G10" i="13"/>
  <c r="E10" i="13"/>
  <c r="P9" i="13"/>
  <c r="K9" i="13"/>
  <c r="I9" i="13"/>
  <c r="G9" i="13"/>
  <c r="E9" i="13"/>
  <c r="P8" i="13"/>
  <c r="K8" i="13"/>
  <c r="I8" i="13"/>
  <c r="G8" i="13"/>
  <c r="K7" i="13"/>
  <c r="I7" i="13"/>
  <c r="G7" i="13"/>
  <c r="E7" i="13"/>
  <c r="M46" i="7"/>
  <c r="M44" i="7"/>
  <c r="M73" i="7"/>
  <c r="M71" i="7"/>
  <c r="M504" i="10"/>
  <c r="AQ72" i="7" s="1"/>
  <c r="V129" i="10"/>
  <c r="X69" i="7" s="1"/>
  <c r="P129" i="10"/>
  <c r="R69" i="7" s="1"/>
  <c r="V117" i="10"/>
  <c r="X67" i="7" s="1"/>
  <c r="P117" i="10"/>
  <c r="R67" i="7" s="1"/>
  <c r="K129" i="10"/>
  <c r="M69" i="7" s="1"/>
  <c r="K117" i="10"/>
  <c r="M67" i="7" s="1"/>
  <c r="M60" i="7"/>
  <c r="M58" i="7"/>
  <c r="K86" i="10"/>
  <c r="M56" i="7" s="1"/>
  <c r="K74" i="10"/>
  <c r="M54" i="7" s="1"/>
  <c r="V86" i="10"/>
  <c r="X56" i="7" s="1"/>
  <c r="P86" i="10"/>
  <c r="R56" i="7" s="1"/>
  <c r="V74" i="10"/>
  <c r="X54" i="7" s="1"/>
  <c r="P74" i="10"/>
  <c r="R54" i="7" s="1"/>
  <c r="M459" i="10"/>
  <c r="AQ66" i="7" s="1"/>
  <c r="P47" i="10"/>
  <c r="R42" i="7" s="1"/>
  <c r="V35" i="10"/>
  <c r="X40" i="7" s="1"/>
  <c r="K35" i="10"/>
  <c r="M40" i="7" s="1"/>
  <c r="K47" i="10"/>
  <c r="M42" i="7" s="1"/>
  <c r="I71" i="13" l="1"/>
  <c r="P71" i="13"/>
  <c r="G72" i="13"/>
  <c r="K72" i="13"/>
  <c r="E70" i="13"/>
  <c r="I70" i="13"/>
  <c r="P70" i="13"/>
  <c r="G71" i="13"/>
  <c r="K71" i="13"/>
  <c r="E72" i="13"/>
  <c r="I72" i="13"/>
  <c r="P72" i="13"/>
  <c r="G70" i="13"/>
  <c r="K70" i="13"/>
  <c r="E71" i="13"/>
  <c r="M55" i="13"/>
  <c r="M54" i="13"/>
  <c r="M28" i="13"/>
  <c r="M50" i="13"/>
  <c r="M51" i="13"/>
  <c r="M57" i="13"/>
  <c r="M58" i="13"/>
  <c r="M24" i="13"/>
  <c r="M39" i="13"/>
  <c r="M47" i="13"/>
  <c r="M56" i="13"/>
  <c r="M59" i="13"/>
  <c r="M60" i="13"/>
  <c r="M26" i="13"/>
  <c r="M21" i="13"/>
  <c r="M22" i="13"/>
  <c r="M30" i="13"/>
  <c r="M41" i="13"/>
  <c r="M42" i="13"/>
  <c r="M11" i="13"/>
  <c r="M23" i="13"/>
  <c r="M25" i="13"/>
  <c r="M31" i="13"/>
  <c r="M33" i="13"/>
  <c r="M38" i="13"/>
  <c r="M43" i="13"/>
  <c r="M45" i="13"/>
  <c r="M48" i="13"/>
  <c r="M49" i="13"/>
  <c r="M52" i="13"/>
  <c r="M53" i="13"/>
  <c r="M44" i="13"/>
  <c r="M7" i="13"/>
  <c r="M17" i="13"/>
  <c r="M29" i="13"/>
  <c r="M34" i="13"/>
  <c r="M35" i="13"/>
  <c r="M36" i="13"/>
  <c r="M37" i="13"/>
  <c r="M20" i="13"/>
  <c r="M19" i="13"/>
  <c r="M15" i="13"/>
  <c r="M18" i="13"/>
  <c r="M16" i="13"/>
  <c r="M14" i="13"/>
  <c r="M13" i="13"/>
  <c r="M12" i="13"/>
  <c r="M10" i="13"/>
  <c r="M27" i="13"/>
  <c r="M32" i="13"/>
  <c r="M40" i="13"/>
  <c r="M46" i="13"/>
  <c r="M9" i="13"/>
  <c r="M8" i="13"/>
  <c r="M71" i="13" l="1"/>
  <c r="M72" i="13"/>
  <c r="M70" i="13"/>
</calcChain>
</file>

<file path=xl/sharedStrings.xml><?xml version="1.0" encoding="utf-8"?>
<sst xmlns="http://schemas.openxmlformats.org/spreadsheetml/2006/main" count="873" uniqueCount="111">
  <si>
    <t>筆頭</t>
    <rPh sb="0" eb="2">
      <t>ヒットウ</t>
    </rPh>
    <phoneticPr fontId="1"/>
  </si>
  <si>
    <t>２nd</t>
    <phoneticPr fontId="1"/>
  </si>
  <si>
    <t>ラスト</t>
    <phoneticPr fontId="1"/>
  </si>
  <si>
    <t>編　数</t>
    <rPh sb="0" eb="1">
      <t>ヘン</t>
    </rPh>
    <rPh sb="2" eb="3">
      <t>スウ</t>
    </rPh>
    <phoneticPr fontId="1"/>
  </si>
  <si>
    <t>編</t>
    <rPh sb="0" eb="1">
      <t>ヘン</t>
    </rPh>
    <phoneticPr fontId="1"/>
  </si>
  <si>
    <t>点</t>
    <rPh sb="0" eb="1">
      <t>テン</t>
    </rPh>
    <phoneticPr fontId="1"/>
  </si>
  <si>
    <t>合計</t>
    <rPh sb="0" eb="2">
      <t>ゴウケイ</t>
    </rPh>
    <phoneticPr fontId="1"/>
  </si>
  <si>
    <t>IF合計</t>
    <rPh sb="2" eb="4">
      <t>ゴウケイ</t>
    </rPh>
    <phoneticPr fontId="1"/>
  </si>
  <si>
    <t>英文</t>
    <rPh sb="0" eb="2">
      <t>エイブン</t>
    </rPh>
    <phoneticPr fontId="1"/>
  </si>
  <si>
    <t>邦文</t>
    <rPh sb="0" eb="2">
      <t>ホウブン</t>
    </rPh>
    <phoneticPr fontId="1"/>
  </si>
  <si>
    <t>著書</t>
    <rPh sb="0" eb="2">
      <t>チョショ</t>
    </rPh>
    <phoneticPr fontId="1"/>
  </si>
  <si>
    <t>総説</t>
    <rPh sb="0" eb="2">
      <t>ソウセツ</t>
    </rPh>
    <phoneticPr fontId="1"/>
  </si>
  <si>
    <t>その他</t>
    <rPh sb="2" eb="3">
      <t>タ</t>
    </rPh>
    <phoneticPr fontId="1"/>
  </si>
  <si>
    <t>国際学会発表</t>
    <rPh sb="0" eb="2">
      <t>コクサイ</t>
    </rPh>
    <rPh sb="2" eb="4">
      <t>ガッカイ</t>
    </rPh>
    <rPh sb="4" eb="6">
      <t>ハッピョウ</t>
    </rPh>
    <phoneticPr fontId="1"/>
  </si>
  <si>
    <t>一般</t>
    <rPh sb="0" eb="2">
      <t>イッパン</t>
    </rPh>
    <phoneticPr fontId="1"/>
  </si>
  <si>
    <t>国内学会発表</t>
    <rPh sb="0" eb="2">
      <t>コクナイ</t>
    </rPh>
    <rPh sb="2" eb="4">
      <t>ガッカイ</t>
    </rPh>
    <rPh sb="4" eb="6">
      <t>ハッピョウ</t>
    </rPh>
    <phoneticPr fontId="1"/>
  </si>
  <si>
    <t>科学研究費</t>
    <rPh sb="0" eb="2">
      <t>カガク</t>
    </rPh>
    <rPh sb="2" eb="5">
      <t>ケンキュウヒ</t>
    </rPh>
    <phoneticPr fontId="1"/>
  </si>
  <si>
    <t>個</t>
    <rPh sb="0" eb="1">
      <t>コ</t>
    </rPh>
    <phoneticPr fontId="1"/>
  </si>
  <si>
    <t>円</t>
    <rPh sb="0" eb="1">
      <t>エン</t>
    </rPh>
    <phoneticPr fontId="1"/>
  </si>
  <si>
    <t>回</t>
    <rPh sb="0" eb="1">
      <t>カイ</t>
    </rPh>
    <phoneticPr fontId="1"/>
  </si>
  <si>
    <t>それ以外</t>
    <rPh sb="2" eb="4">
      <t>イガイ</t>
    </rPh>
    <phoneticPr fontId="1"/>
  </si>
  <si>
    <t>（編数のみ）</t>
    <rPh sb="1" eb="3">
      <t>ヘンスウ</t>
    </rPh>
    <phoneticPr fontId="1"/>
  </si>
  <si>
    <t>講演</t>
    <rPh sb="0" eb="2">
      <t>コウエン</t>
    </rPh>
    <phoneticPr fontId="1"/>
  </si>
  <si>
    <t>特別講演</t>
    <rPh sb="0" eb="2">
      <t>トクベツ</t>
    </rPh>
    <rPh sb="2" eb="4">
      <t>コウエン</t>
    </rPh>
    <phoneticPr fontId="1"/>
  </si>
  <si>
    <t>教育講演</t>
    <rPh sb="0" eb="2">
      <t>キョウイク</t>
    </rPh>
    <rPh sb="2" eb="4">
      <t>コウエン</t>
    </rPh>
    <phoneticPr fontId="1"/>
  </si>
  <si>
    <t>（編数およびIFの合計）</t>
    <rPh sb="1" eb="3">
      <t>ヘンスウ</t>
    </rPh>
    <rPh sb="9" eb="11">
      <t>ゴウケイ</t>
    </rPh>
    <phoneticPr fontId="1"/>
  </si>
  <si>
    <t>編数</t>
    <rPh sb="0" eb="2">
      <t>ヘンスウ</t>
    </rPh>
    <phoneticPr fontId="1"/>
  </si>
  <si>
    <t>ＩＦの合計点数</t>
    <rPh sb="3" eb="5">
      <t>ゴウケイ</t>
    </rPh>
    <rPh sb="5" eb="7">
      <t>テンスウ</t>
    </rPh>
    <phoneticPr fontId="1"/>
  </si>
  <si>
    <t>業績集計表</t>
    <rPh sb="0" eb="2">
      <t>ギョウセキ</t>
    </rPh>
    <rPh sb="2" eb="5">
      <t>シュウケイヒョウ</t>
    </rPh>
    <phoneticPr fontId="1"/>
  </si>
  <si>
    <t>氏名</t>
    <rPh sb="0" eb="2">
      <t>シメイ</t>
    </rPh>
    <phoneticPr fontId="1"/>
  </si>
  <si>
    <t>Ｎｏ．</t>
    <phoneticPr fontId="1"/>
  </si>
  <si>
    <t>CI合計</t>
    <rPh sb="2" eb="4">
      <t>ゴウケイ</t>
    </rPh>
    <phoneticPr fontId="1"/>
  </si>
  <si>
    <t>ＣＩの合計点数</t>
    <rPh sb="3" eb="5">
      <t>ゴウケイ</t>
    </rPh>
    <rPh sb="5" eb="7">
      <t>テンスウ</t>
    </rPh>
    <phoneticPr fontId="1"/>
  </si>
  <si>
    <t>コレスポンディングオーサー</t>
    <phoneticPr fontId="1"/>
  </si>
  <si>
    <t>公的機関（文科省、厚労省等）代表分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ダイヒョウ</t>
    </rPh>
    <rPh sb="16" eb="17">
      <t>ブン</t>
    </rPh>
    <phoneticPr fontId="1"/>
  </si>
  <si>
    <t>公的機関（文科省、厚労省等）分担分</t>
    <rPh sb="0" eb="2">
      <t>コウテキ</t>
    </rPh>
    <rPh sb="2" eb="4">
      <t>キカン</t>
    </rPh>
    <rPh sb="5" eb="8">
      <t>モンカショウ</t>
    </rPh>
    <rPh sb="9" eb="12">
      <t>コウロウショウ</t>
    </rPh>
    <rPh sb="12" eb="13">
      <t>トウ</t>
    </rPh>
    <rPh sb="14" eb="16">
      <t>ブンタン</t>
    </rPh>
    <rPh sb="16" eb="17">
      <t>ブン</t>
    </rPh>
    <phoneticPr fontId="1"/>
  </si>
  <si>
    <t>財団等　代表分</t>
    <rPh sb="0" eb="2">
      <t>ザイダン</t>
    </rPh>
    <rPh sb="2" eb="3">
      <t>トウ</t>
    </rPh>
    <rPh sb="4" eb="6">
      <t>ダイヒョウ</t>
    </rPh>
    <rPh sb="6" eb="7">
      <t>ブン</t>
    </rPh>
    <phoneticPr fontId="1"/>
  </si>
  <si>
    <t>財団等　分担分</t>
    <rPh sb="0" eb="2">
      <t>ザイダン</t>
    </rPh>
    <rPh sb="2" eb="3">
      <t>トウ</t>
    </rPh>
    <rPh sb="4" eb="6">
      <t>ブンタン</t>
    </rPh>
    <rPh sb="6" eb="7">
      <t>ブン</t>
    </rPh>
    <phoneticPr fontId="1"/>
  </si>
  <si>
    <t>その他　代表分</t>
    <rPh sb="2" eb="3">
      <t>タ</t>
    </rPh>
    <rPh sb="4" eb="6">
      <t>ダイヒョウ</t>
    </rPh>
    <rPh sb="6" eb="7">
      <t>ブン</t>
    </rPh>
    <phoneticPr fontId="1"/>
  </si>
  <si>
    <t>その他　分担分</t>
    <rPh sb="2" eb="3">
      <t>タ</t>
    </rPh>
    <rPh sb="4" eb="6">
      <t>ブンタン</t>
    </rPh>
    <rPh sb="6" eb="7">
      <t>ブン</t>
    </rPh>
    <phoneticPr fontId="1"/>
  </si>
  <si>
    <t>業績集計表（英文の原著及び総説）</t>
    <rPh sb="0" eb="2">
      <t>ギョウセキ</t>
    </rPh>
    <rPh sb="2" eb="4">
      <t>シュウケイ</t>
    </rPh>
    <rPh sb="4" eb="5">
      <t>ヒョウ</t>
    </rPh>
    <rPh sb="6" eb="8">
      <t>エイブン</t>
    </rPh>
    <rPh sb="9" eb="11">
      <t>ゲンチョ</t>
    </rPh>
    <rPh sb="11" eb="12">
      <t>オヨ</t>
    </rPh>
    <rPh sb="13" eb="15">
      <t>ソウセツ</t>
    </rPh>
    <phoneticPr fontId="1"/>
  </si>
  <si>
    <t>（氏名）</t>
    <rPh sb="1" eb="3">
      <t>シメイ</t>
    </rPh>
    <phoneticPr fontId="1"/>
  </si>
  <si>
    <t>原著　(邦文)</t>
    <rPh sb="0" eb="2">
      <t>ゲンチョ</t>
    </rPh>
    <rPh sb="4" eb="6">
      <t>クニフミ</t>
    </rPh>
    <phoneticPr fontId="1"/>
  </si>
  <si>
    <t>2004年</t>
    <rPh sb="4" eb="5">
      <t>ネン</t>
    </rPh>
    <phoneticPr fontId="16"/>
  </si>
  <si>
    <t>2005年</t>
    <rPh sb="4" eb="5">
      <t>ネン</t>
    </rPh>
    <phoneticPr fontId="16"/>
  </si>
  <si>
    <t>2006年</t>
    <rPh sb="4" eb="5">
      <t>ネン</t>
    </rPh>
    <phoneticPr fontId="16"/>
  </si>
  <si>
    <t>2007年</t>
    <rPh sb="4" eb="5">
      <t>ネン</t>
    </rPh>
    <phoneticPr fontId="16"/>
  </si>
  <si>
    <t>2008年</t>
    <rPh sb="4" eb="5">
      <t>ネン</t>
    </rPh>
    <phoneticPr fontId="16"/>
  </si>
  <si>
    <t>2009年</t>
    <rPh sb="4" eb="5">
      <t>ネン</t>
    </rPh>
    <phoneticPr fontId="16"/>
  </si>
  <si>
    <t>2010年</t>
    <rPh sb="4" eb="5">
      <t>ネン</t>
    </rPh>
    <phoneticPr fontId="16"/>
  </si>
  <si>
    <t>2011年</t>
    <rPh sb="4" eb="5">
      <t>ネン</t>
    </rPh>
    <phoneticPr fontId="16"/>
  </si>
  <si>
    <t>2012年</t>
    <rPh sb="4" eb="5">
      <t>ネン</t>
    </rPh>
    <phoneticPr fontId="16"/>
  </si>
  <si>
    <t>2013年</t>
    <rPh sb="4" eb="5">
      <t>ネン</t>
    </rPh>
    <phoneticPr fontId="16"/>
  </si>
  <si>
    <t>2014年</t>
    <rPh sb="4" eb="5">
      <t>ネン</t>
    </rPh>
    <phoneticPr fontId="16"/>
  </si>
  <si>
    <t>2015年</t>
    <rPh sb="4" eb="5">
      <t>ネン</t>
    </rPh>
    <phoneticPr fontId="16"/>
  </si>
  <si>
    <t>2016年</t>
    <rPh sb="4" eb="5">
      <t>ネン</t>
    </rPh>
    <phoneticPr fontId="16"/>
  </si>
  <si>
    <t>2017年</t>
    <rPh sb="4" eb="5">
      <t>ネン</t>
    </rPh>
    <phoneticPr fontId="16"/>
  </si>
  <si>
    <t>（様式３i－１）</t>
    <rPh sb="1" eb="3">
      <t>ヨウシキ</t>
    </rPh>
    <phoneticPr fontId="1"/>
  </si>
  <si>
    <t>（様式３i－２）</t>
    <rPh sb="1" eb="3">
      <t>ヨウシキ</t>
    </rPh>
    <phoneticPr fontId="1"/>
  </si>
  <si>
    <t>Ｎｏ．</t>
    <phoneticPr fontId="1"/>
  </si>
  <si>
    <t>（</t>
    <phoneticPr fontId="1"/>
  </si>
  <si>
    <t>）</t>
    <phoneticPr fontId="1"/>
  </si>
  <si>
    <t>シンポジウム</t>
    <phoneticPr fontId="1"/>
  </si>
  <si>
    <t>ワークショップ</t>
    <phoneticPr fontId="1"/>
  </si>
  <si>
    <t>シンポジウム</t>
    <phoneticPr fontId="1"/>
  </si>
  <si>
    <t>症例報告</t>
    <rPh sb="0" eb="2">
      <t>ショウレイ</t>
    </rPh>
    <rPh sb="2" eb="4">
      <t>ホウコク</t>
    </rPh>
    <phoneticPr fontId="1"/>
  </si>
  <si>
    <t>＊　英文の原著及び総説については別紙により集計をお願いします。</t>
    <rPh sb="16" eb="18">
      <t>ベッシ</t>
    </rPh>
    <rPh sb="21" eb="23">
      <t>シュウケイ</t>
    </rPh>
    <rPh sb="25" eb="26">
      <t>ネガ</t>
    </rPh>
    <phoneticPr fontId="1"/>
  </si>
  <si>
    <t>2018年</t>
    <rPh sb="4" eb="5">
      <t>ネン</t>
    </rPh>
    <phoneticPr fontId="16"/>
  </si>
  <si>
    <t>連番</t>
    <rPh sb="0" eb="2">
      <t>レンバン</t>
    </rPh>
    <phoneticPr fontId="23"/>
  </si>
  <si>
    <t>○</t>
  </si>
  <si>
    <t>✔</t>
  </si>
  <si>
    <t>２nd</t>
  </si>
  <si>
    <t>ラスト</t>
  </si>
  <si>
    <t>2019年</t>
    <rPh sb="4" eb="5">
      <t>ネン</t>
    </rPh>
    <phoneticPr fontId="16"/>
  </si>
  <si>
    <t>演題名</t>
    <rPh sb="0" eb="2">
      <t>エンダイ</t>
    </rPh>
    <rPh sb="2" eb="3">
      <t>メイ</t>
    </rPh>
    <phoneticPr fontId="22"/>
  </si>
  <si>
    <t>リスト</t>
    <phoneticPr fontId="22"/>
  </si>
  <si>
    <t>氏名</t>
    <rPh sb="0" eb="2">
      <t>シメイ</t>
    </rPh>
    <phoneticPr fontId="22"/>
  </si>
  <si>
    <t>ページ数</t>
    <rPh sb="3" eb="4">
      <t>スウ</t>
    </rPh>
    <phoneticPr fontId="22"/>
  </si>
  <si>
    <t>様式3i-1 入力用シート</t>
  </si>
  <si>
    <t>＊　業績目録（様式3a～3g）の内容を入力して下さい。</t>
    <rPh sb="19" eb="21">
      <t>ニュウリョク</t>
    </rPh>
    <phoneticPr fontId="1"/>
  </si>
  <si>
    <t>★うち 主要 論文１０編のＣＩの合計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</si>
  <si>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★うち 主要 論文１０編のＩＦの合計</t>
    <rPh sb="4" eb="6">
      <t>シュヨウ</t>
    </rPh>
    <rPh sb="7" eb="9">
      <t>ロンブン</t>
    </rPh>
    <rPh sb="11" eb="12">
      <t>ヘン</t>
    </rPh>
    <rPh sb="16" eb="18">
      <t>ゴウケイ</t>
    </rPh>
    <phoneticPr fontId="1"/>
  </si>
  <si>
    <t>＊　業績目録は古い順に並べてください。</t>
    <rPh sb="2" eb="4">
      <t>ギョウセキ</t>
    </rPh>
    <rPh sb="4" eb="6">
      <t>モクロク</t>
    </rPh>
    <rPh sb="7" eb="8">
      <t>フル</t>
    </rPh>
    <rPh sb="9" eb="10">
      <t>ジュン</t>
    </rPh>
    <rPh sb="11" eb="12">
      <t>ナラ</t>
    </rPh>
    <phoneticPr fontId="1"/>
  </si>
  <si>
    <t>コレスポンディング
オーサー
（　✔　）</t>
  </si>
  <si>
    <t>＊　英文の原著及び総説については「様式3i-2 入力用シート」により入力をお願いします。</t>
    <rPh sb="34" eb="36">
      <t>ニュウリョク</t>
    </rPh>
    <phoneticPr fontId="1"/>
  </si>
  <si>
    <t>金額</t>
    <rPh sb="0" eb="2">
      <t>キンガク</t>
    </rPh>
    <phoneticPr fontId="22"/>
  </si>
  <si>
    <t>名　前</t>
    <rPh sb="0" eb="1">
      <t>メイ</t>
    </rPh>
    <rPh sb="2" eb="3">
      <t>マエ</t>
    </rPh>
    <phoneticPr fontId="22"/>
  </si>
  <si>
    <t>分類（選択）</t>
    <rPh sb="0" eb="2">
      <t>ブンルイ</t>
    </rPh>
    <rPh sb="3" eb="5">
      <t>センタク</t>
    </rPh>
    <phoneticPr fontId="22"/>
  </si>
  <si>
    <t>順位（選択）</t>
    <rPh sb="0" eb="2">
      <t>ジュンイ</t>
    </rPh>
    <rPh sb="3" eb="5">
      <t>センタク</t>
    </rPh>
    <phoneticPr fontId="22"/>
  </si>
  <si>
    <t>主要
論文
( ○ )
10個
選択</t>
    <rPh sb="0" eb="2">
      <t>シュヨウ</t>
    </rPh>
    <rPh sb="3" eb="5">
      <t>ロンブン</t>
    </rPh>
    <rPh sb="14" eb="15">
      <t>コ</t>
    </rPh>
    <rPh sb="16" eb="18">
      <t>センタク</t>
    </rPh>
    <phoneticPr fontId="23"/>
  </si>
  <si>
    <r>
      <t>IF
(値入力）</t>
    </r>
    <r>
      <rPr>
        <u/>
        <sz val="10"/>
        <color indexed="8"/>
        <rFont val="ＭＳ Ｐゴシック"/>
        <family val="3"/>
        <charset val="128"/>
      </rPr>
      <t>小数点3位まで</t>
    </r>
    <rPh sb="4" eb="5">
      <t>アタイ</t>
    </rPh>
    <rPh sb="5" eb="7">
      <t>ニュウリョク</t>
    </rPh>
    <rPh sb="8" eb="11">
      <t>ショウスウテン</t>
    </rPh>
    <rPh sb="12" eb="13">
      <t>イ</t>
    </rPh>
    <phoneticPr fontId="23"/>
  </si>
  <si>
    <t>金額（分担金）</t>
    <rPh sb="0" eb="2">
      <t>キンガク</t>
    </rPh>
    <rPh sb="3" eb="6">
      <t>ブンタンキン</t>
    </rPh>
    <phoneticPr fontId="22"/>
  </si>
  <si>
    <t>業績目録（様式3a～3g）の内容を集計して下さい。</t>
    <phoneticPr fontId="1"/>
  </si>
  <si>
    <t xml:space="preserve">Full Journal Title
（正式名称入力）
</t>
    <rPh sb="20" eb="22">
      <t>セイシキ</t>
    </rPh>
    <rPh sb="22" eb="24">
      <t>メイショウ</t>
    </rPh>
    <rPh sb="24" eb="26">
      <t>ニュウリョク</t>
    </rPh>
    <phoneticPr fontId="23"/>
  </si>
  <si>
    <t xml:space="preserve">年
（ 選択 ）
</t>
    <rPh sb="0" eb="1">
      <t>トシ</t>
    </rPh>
    <phoneticPr fontId="23"/>
  </si>
  <si>
    <t xml:space="preserve">著者順
（ 選択 ）
</t>
    <rPh sb="6" eb="8">
      <t>センタク</t>
    </rPh>
    <phoneticPr fontId="23"/>
  </si>
  <si>
    <t xml:space="preserve">CI
(値入力）
</t>
    <phoneticPr fontId="23"/>
  </si>
  <si>
    <r>
      <rPr>
        <sz val="6"/>
        <color indexed="8"/>
        <rFont val="ＭＳ Ｐゴシック"/>
        <family val="3"/>
        <charset val="128"/>
      </rPr>
      <t>コレスポンディング</t>
    </r>
    <r>
      <rPr>
        <sz val="8"/>
        <color indexed="8"/>
        <rFont val="ＭＳ Ｐゴシック"/>
        <family val="3"/>
        <charset val="128"/>
      </rPr>
      <t xml:space="preserve">
オーサー
（　✔　）
</t>
    </r>
    <phoneticPr fontId="23"/>
  </si>
  <si>
    <t>確認用合計</t>
    <rPh sb="0" eb="3">
      <t>カクニンヨウ</t>
    </rPh>
    <rPh sb="3" eb="5">
      <t>ゴウケイ</t>
    </rPh>
    <phoneticPr fontId="32"/>
  </si>
  <si>
    <t>〔業績集計表（提出用）へ自動集計されます〕</t>
    <rPh sb="7" eb="9">
      <t>テイシュツ</t>
    </rPh>
    <rPh sb="9" eb="10">
      <t>ヨウ</t>
    </rPh>
    <phoneticPr fontId="32"/>
  </si>
  <si>
    <t>様式3i-2 入力用シート（英文の原著及び総説）　</t>
    <rPh sb="0" eb="2">
      <t>ヨウシキ</t>
    </rPh>
    <rPh sb="7" eb="10">
      <t>ニュウリョクヨウ</t>
    </rPh>
    <phoneticPr fontId="32"/>
  </si>
  <si>
    <t>2020年</t>
    <rPh sb="4" eb="5">
      <t>ネン</t>
    </rPh>
    <phoneticPr fontId="16"/>
  </si>
  <si>
    <t>IF・ＣＩの計算は最新版（2022）でお願いします。</t>
    <rPh sb="6" eb="8">
      <t>ケイサン</t>
    </rPh>
    <rPh sb="9" eb="12">
      <t>サイシンバン</t>
    </rPh>
    <rPh sb="18" eb="19">
      <t>ネンバン</t>
    </rPh>
    <rPh sb="20" eb="21">
      <t>ネガ</t>
    </rPh>
    <phoneticPr fontId="1"/>
  </si>
  <si>
    <t>2021年</t>
    <rPh sb="4" eb="5">
      <t>ネン</t>
    </rPh>
    <phoneticPr fontId="16"/>
  </si>
  <si>
    <t>2022年</t>
    <rPh sb="4" eb="5">
      <t>ネン</t>
    </rPh>
    <phoneticPr fontId="16"/>
  </si>
  <si>
    <t>版</t>
    <rPh sb="0" eb="1">
      <t>バン</t>
    </rPh>
    <phoneticPr fontId="1"/>
  </si>
  <si>
    <t>IF・ＣＩの計算は2022年版でお願いします。</t>
    <rPh sb="6" eb="8">
      <t>ケイサン</t>
    </rPh>
    <rPh sb="13" eb="14">
      <t>ネン</t>
    </rPh>
    <rPh sb="14" eb="15">
      <t>バン</t>
    </rPh>
    <rPh sb="17" eb="18">
      <t>ネガ</t>
    </rPh>
    <phoneticPr fontId="1"/>
  </si>
  <si>
    <t>2003年以前</t>
    <rPh sb="4" eb="5">
      <t>ネン</t>
    </rPh>
    <rPh sb="5" eb="7">
      <t>イゼン</t>
    </rPh>
    <phoneticPr fontId="1"/>
  </si>
  <si>
    <t>2023年</t>
    <rPh sb="4" eb="5">
      <t>ネン</t>
    </rPh>
    <phoneticPr fontId="16"/>
  </si>
  <si>
    <r>
      <t>＊　IF・CLの入力は</t>
    </r>
    <r>
      <rPr>
        <b/>
        <sz val="11"/>
        <color theme="1"/>
        <rFont val="游ゴシック"/>
        <family val="3"/>
        <charset val="128"/>
      </rPr>
      <t>最新版(2022)</t>
    </r>
    <r>
      <rPr>
        <sz val="11"/>
        <color theme="1"/>
        <rFont val="游ゴシック"/>
        <family val="3"/>
        <charset val="128"/>
      </rPr>
      <t>でお願いします。</t>
    </r>
    <rPh sb="8" eb="10">
      <t>ニュウリョク</t>
    </rPh>
    <rPh sb="11" eb="14">
      <t>サイシンバン</t>
    </rPh>
    <rPh sb="20" eb="21">
      <t>ネンバン</t>
    </rPh>
    <rPh sb="22" eb="23">
      <t>ネガ</t>
    </rPh>
    <phoneticPr fontId="1"/>
  </si>
  <si>
    <r>
      <t>＊　IF・CLの入力は最新版</t>
    </r>
    <r>
      <rPr>
        <sz val="12"/>
        <color rgb="FFFF0000"/>
        <rFont val="HG創英角ｺﾞｼｯｸUB"/>
        <family val="3"/>
        <charset val="128"/>
      </rPr>
      <t>（2022）</t>
    </r>
    <r>
      <rPr>
        <sz val="12"/>
        <color theme="1"/>
        <rFont val="HG創英角ｺﾞｼｯｸUB"/>
        <family val="3"/>
        <charset val="128"/>
      </rPr>
      <t>でお願いします。</t>
    </r>
    <rPh sb="8" eb="10">
      <t>ニュウリョク</t>
    </rPh>
    <rPh sb="11" eb="14">
      <t>サイシンバン</t>
    </rPh>
    <rPh sb="20" eb="21">
      <t>ネンバン</t>
    </rPh>
    <rPh sb="22" eb="23">
      <t>ネガ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</si>
</sst>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00_ "/>
    <numFmt numFmtId="177" formatCode="#,##0_ "/>
    <numFmt numFmtId="178" formatCode="0_);[Red]\(0\)"/>
    <numFmt numFmtId="179" formatCode="0.000_);[Red]\(0.000\)"/>
    <numFmt numFmtId="180" formatCode="0.000"/>
  </numFmts>
  <fonts count="5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8"/>
      <color indexed="8"/>
      <name val="HGP創英角ｺﾞｼｯｸUB"/>
      <family val="3"/>
      <charset val="128"/>
    </font>
    <font>
      <sz val="10"/>
      <color indexed="8"/>
      <name val="HGP創英角ｺﾞｼｯｸUB"/>
      <family val="3"/>
      <charset val="128"/>
    </font>
    <font>
      <sz val="9"/>
      <color indexed="8"/>
      <name val="HGP創英角ｺﾞｼｯｸUB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8"/>
      <color indexed="8"/>
      <name val="ＭＳ 明朝"/>
      <family val="1"/>
      <charset val="128"/>
    </font>
    <font>
      <sz val="20"/>
      <color indexed="8"/>
      <name val="ＭＳ 明朝"/>
      <family val="1"/>
      <charset val="128"/>
    </font>
    <font>
      <sz val="11"/>
      <color indexed="9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2"/>
      <color indexed="9"/>
      <name val="HG創英角ｺﾞｼｯｸUB"/>
      <family val="3"/>
      <charset val="128"/>
    </font>
    <font>
      <sz val="11"/>
      <color indexed="9"/>
      <name val="HG創英角ｺﾞｼｯｸUB"/>
      <family val="3"/>
      <charset val="128"/>
    </font>
    <font>
      <sz val="6"/>
      <name val="ＭＳ Ｐゴシック"/>
      <family val="3"/>
      <charset val="128"/>
    </font>
    <font>
      <b/>
      <sz val="11"/>
      <color indexed="8"/>
      <name val="ＭＳ 明朝"/>
      <family val="1"/>
      <charset val="128"/>
    </font>
    <font>
      <sz val="12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28"/>
      <color indexed="8"/>
      <name val="ＭＳ 明朝"/>
      <family val="1"/>
      <charset val="128"/>
    </font>
    <font>
      <sz val="16"/>
      <color indexed="8"/>
      <name val="HG創英角ｺﾞｼｯｸUB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HGP創英角ｺﾞｼｯｸUB"/>
      <family val="3"/>
      <charset val="128"/>
    </font>
    <font>
      <sz val="12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4"/>
      <color theme="1"/>
      <name val="HG創英角ｺﾞｼｯｸUB"/>
      <family val="3"/>
      <charset val="128"/>
    </font>
    <font>
      <sz val="6"/>
      <name val="ＭＳ Ｐゴシック"/>
      <family val="3"/>
      <charset val="128"/>
      <scheme val="minor"/>
    </font>
    <font>
      <sz val="6"/>
      <color indexed="8"/>
      <name val="ＭＳ Ｐゴシック"/>
      <family val="3"/>
      <charset val="128"/>
    </font>
    <font>
      <sz val="12"/>
      <color theme="1"/>
      <name val="HG創英角ｺﾞｼｯｸUB"/>
      <family val="3"/>
      <charset val="128"/>
    </font>
    <font>
      <b/>
      <sz val="12"/>
      <color indexed="8"/>
      <name val="ＭＳ Ｐゴシック"/>
      <family val="3"/>
      <charset val="128"/>
    </font>
    <font>
      <b/>
      <u/>
      <sz val="12"/>
      <color indexed="8"/>
      <name val="ＭＳ Ｐゴシック"/>
      <family val="3"/>
      <charset val="128"/>
    </font>
    <font>
      <sz val="12"/>
      <color indexed="8"/>
      <name val="游ゴシック"/>
      <family val="3"/>
      <charset val="128"/>
    </font>
    <font>
      <b/>
      <sz val="12"/>
      <color indexed="8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2"/>
      <color indexed="9"/>
      <name val="游ゴシック"/>
      <family val="3"/>
      <charset val="128"/>
    </font>
    <font>
      <sz val="10"/>
      <color indexed="8"/>
      <name val="游ゴシック"/>
      <family val="3"/>
      <charset val="128"/>
    </font>
    <font>
      <sz val="9"/>
      <color indexed="8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11"/>
      <color indexed="9"/>
      <name val="游ゴシック"/>
      <family val="3"/>
      <charset val="128"/>
    </font>
    <font>
      <b/>
      <sz val="14"/>
      <color theme="1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u/>
      <sz val="10"/>
      <color indexed="8"/>
      <name val="ＭＳ Ｐゴシック"/>
      <family val="3"/>
      <charset val="128"/>
    </font>
    <font>
      <sz val="12"/>
      <color rgb="FFFF0000"/>
      <name val="HG創英角ｺﾞｼｯｸUB"/>
      <family val="3"/>
      <charset val="128"/>
    </font>
    <font>
      <b/>
      <sz val="9"/>
      <color indexed="8"/>
      <name val="ＭＳ 明朝"/>
      <family val="1"/>
      <charset val="128"/>
    </font>
    <font>
      <sz val="10"/>
      <color rgb="FFFF0000"/>
      <name val="HG創英角ｺﾞｼｯｸUB"/>
      <family val="3"/>
      <charset val="128"/>
    </font>
    <font>
      <sz val="12"/>
      <color theme="1"/>
      <name val="游ゴシック"/>
      <family val="3"/>
      <charset val="128"/>
    </font>
    <font>
      <b/>
      <sz val="14"/>
      <color indexed="8"/>
      <name val="游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</fills>
  <borders count="74">
    <border>
      <left/>
      <right/>
      <top/>
      <bottom/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2">
    <xf numFmtId="0" fontId="0" fillId="0" borderId="0">
      <alignment vertical="center"/>
    </xf>
    <xf numFmtId="38" fontId="27" fillId="0" borderId="0" applyFont="0" applyFill="0" applyBorder="0" applyAlignment="0" applyProtection="0">
      <alignment vertical="center"/>
    </xf>
  </cellStyleXfs>
  <cellXfs count="357">
    <xf numFmtId="0" fontId="0" fillId="0" borderId="0" xfId="0">
      <alignment vertical="center"/>
    </xf>
    <xf numFmtId="0" fontId="3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28" fillId="0" borderId="0" xfId="0" applyFont="1">
      <alignment vertical="center"/>
    </xf>
    <xf numFmtId="0" fontId="7" fillId="0" borderId="0" xfId="0" applyFont="1" applyAlignment="1">
      <alignment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vertical="center" shrinkToFit="1"/>
    </xf>
    <xf numFmtId="0" fontId="3" fillId="0" borderId="0" xfId="0" applyFont="1" applyFill="1" applyAlignment="1">
      <alignment vertical="center" shrinkToFit="1"/>
    </xf>
    <xf numFmtId="0" fontId="5" fillId="5" borderId="24" xfId="0" applyFont="1" applyFill="1" applyBorder="1" applyAlignment="1">
      <alignment horizontal="right" vertical="center" shrinkToFit="1"/>
    </xf>
    <xf numFmtId="0" fontId="4" fillId="5" borderId="25" xfId="0" applyFont="1" applyFill="1" applyBorder="1" applyAlignment="1">
      <alignment horizontal="center" vertical="center" shrinkToFit="1"/>
    </xf>
    <xf numFmtId="179" fontId="5" fillId="5" borderId="19" xfId="0" applyNumberFormat="1" applyFont="1" applyFill="1" applyBorder="1" applyAlignment="1">
      <alignment horizontal="right" vertical="center" shrinkToFit="1"/>
    </xf>
    <xf numFmtId="178" fontId="5" fillId="5" borderId="26" xfId="0" applyNumberFormat="1" applyFont="1" applyFill="1" applyBorder="1" applyAlignment="1">
      <alignment horizontal="right" vertical="center" shrinkToFit="1"/>
    </xf>
    <xf numFmtId="178" fontId="4" fillId="5" borderId="27" xfId="0" applyNumberFormat="1" applyFont="1" applyFill="1" applyBorder="1" applyAlignment="1">
      <alignment horizontal="center" vertical="center" shrinkToFit="1"/>
    </xf>
    <xf numFmtId="178" fontId="5" fillId="5" borderId="28" xfId="0" applyNumberFormat="1" applyFont="1" applyFill="1" applyBorder="1" applyAlignment="1">
      <alignment horizontal="right" vertical="center" shrinkToFit="1"/>
    </xf>
    <xf numFmtId="178" fontId="4" fillId="5" borderId="29" xfId="0" applyNumberFormat="1" applyFont="1" applyFill="1" applyBorder="1" applyAlignment="1">
      <alignment horizontal="center" vertical="center" shrinkToFit="1"/>
    </xf>
    <xf numFmtId="179" fontId="5" fillId="5" borderId="13" xfId="0" applyNumberFormat="1" applyFont="1" applyFill="1" applyBorder="1" applyAlignment="1">
      <alignment horizontal="right" vertical="center" shrinkToFit="1"/>
    </xf>
    <xf numFmtId="0" fontId="6" fillId="5" borderId="30" xfId="0" applyFont="1" applyFill="1" applyBorder="1" applyAlignment="1">
      <alignment horizontal="center" vertical="center" shrinkToFit="1"/>
    </xf>
    <xf numFmtId="0" fontId="5" fillId="5" borderId="31" xfId="0" applyFont="1" applyFill="1" applyBorder="1" applyAlignment="1">
      <alignment horizontal="right" vertical="center" shrinkToFit="1"/>
    </xf>
    <xf numFmtId="0" fontId="4" fillId="5" borderId="32" xfId="0" applyFont="1" applyFill="1" applyBorder="1" applyAlignment="1">
      <alignment horizontal="center" vertical="center" shrinkToFit="1"/>
    </xf>
    <xf numFmtId="0" fontId="6" fillId="5" borderId="33" xfId="0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26" fillId="0" borderId="23" xfId="0" applyFont="1" applyBorder="1" applyAlignment="1">
      <alignment vertical="center" shrinkToFit="1"/>
    </xf>
    <xf numFmtId="0" fontId="4" fillId="5" borderId="25" xfId="0" applyFont="1" applyFill="1" applyBorder="1" applyAlignment="1">
      <alignment horizontal="center" vertical="center" shrinkToFit="1"/>
    </xf>
    <xf numFmtId="0" fontId="4" fillId="5" borderId="27" xfId="0" applyFont="1" applyFill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4" fillId="4" borderId="0" xfId="0" applyFont="1" applyFill="1" applyBorder="1" applyAlignment="1">
      <alignment vertical="center"/>
    </xf>
    <xf numFmtId="0" fontId="34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4" fillId="5" borderId="12" xfId="0" applyFont="1" applyFill="1" applyBorder="1" applyAlignment="1">
      <alignment horizontal="center" vertical="center" shrinkToFit="1"/>
    </xf>
    <xf numFmtId="0" fontId="4" fillId="5" borderId="10" xfId="0" applyFont="1" applyFill="1" applyBorder="1" applyAlignment="1">
      <alignment horizontal="center" vertical="center" shrinkToFit="1"/>
    </xf>
    <xf numFmtId="0" fontId="6" fillId="5" borderId="52" xfId="0" applyFont="1" applyFill="1" applyBorder="1" applyAlignment="1">
      <alignment horizontal="center" vertical="center" shrinkToFit="1"/>
    </xf>
    <xf numFmtId="0" fontId="35" fillId="0" borderId="0" xfId="0" applyFont="1" applyBorder="1" applyAlignment="1">
      <alignment horizontal="left" vertical="center" shrinkToFit="1"/>
    </xf>
    <xf numFmtId="0" fontId="5" fillId="5" borderId="33" xfId="0" applyFont="1" applyFill="1" applyBorder="1" applyAlignment="1">
      <alignment horizontal="right" vertical="center" shrinkToFit="1"/>
    </xf>
    <xf numFmtId="179" fontId="5" fillId="5" borderId="11" xfId="0" applyNumberFormat="1" applyFont="1" applyFill="1" applyBorder="1" applyAlignment="1">
      <alignment horizontal="right" vertical="center" shrinkToFit="1"/>
    </xf>
    <xf numFmtId="178" fontId="5" fillId="5" borderId="54" xfId="0" applyNumberFormat="1" applyFont="1" applyFill="1" applyBorder="1" applyAlignment="1">
      <alignment horizontal="right" vertical="center" shrinkToFit="1"/>
    </xf>
    <xf numFmtId="0" fontId="4" fillId="5" borderId="60" xfId="0" applyFont="1" applyFill="1" applyBorder="1" applyAlignment="1">
      <alignment horizontal="center" vertical="center" shrinkToFit="1"/>
    </xf>
    <xf numFmtId="0" fontId="4" fillId="5" borderId="58" xfId="0" applyFont="1" applyFill="1" applyBorder="1" applyAlignment="1">
      <alignment horizontal="center" vertical="center" shrinkToFit="1"/>
    </xf>
    <xf numFmtId="178" fontId="4" fillId="5" borderId="61" xfId="0" applyNumberFormat="1" applyFont="1" applyFill="1" applyBorder="1" applyAlignment="1">
      <alignment horizontal="center" vertical="center" shrinkToFit="1"/>
    </xf>
    <xf numFmtId="0" fontId="39" fillId="0" borderId="0" xfId="0" applyFont="1">
      <alignment vertical="center"/>
    </xf>
    <xf numFmtId="0" fontId="40" fillId="0" borderId="0" xfId="0" applyFont="1">
      <alignment vertical="center"/>
    </xf>
    <xf numFmtId="0" fontId="42" fillId="0" borderId="0" xfId="0" applyFont="1" applyFill="1" applyBorder="1" applyAlignment="1">
      <alignment horizontal="center" vertical="center" shrinkToFit="1"/>
    </xf>
    <xf numFmtId="0" fontId="42" fillId="0" borderId="0" xfId="0" applyFont="1" applyBorder="1" applyAlignment="1">
      <alignment horizontal="left" vertical="center" shrinkToFit="1"/>
    </xf>
    <xf numFmtId="0" fontId="42" fillId="0" borderId="0" xfId="0" applyFont="1" applyBorder="1" applyAlignment="1">
      <alignment horizontal="center" vertical="center" shrinkToFit="1"/>
    </xf>
    <xf numFmtId="0" fontId="42" fillId="0" borderId="0" xfId="0" applyFont="1" applyBorder="1" applyAlignment="1">
      <alignment vertical="center" shrinkToFit="1"/>
    </xf>
    <xf numFmtId="0" fontId="43" fillId="0" borderId="0" xfId="0" applyFont="1" applyBorder="1" applyAlignment="1">
      <alignment horizontal="center" vertical="center" shrinkToFit="1"/>
    </xf>
    <xf numFmtId="0" fontId="44" fillId="0" borderId="0" xfId="0" applyFont="1" applyBorder="1" applyAlignment="1">
      <alignment vertical="center"/>
    </xf>
    <xf numFmtId="0" fontId="42" fillId="0" borderId="0" xfId="0" applyFont="1" applyAlignment="1">
      <alignment vertical="center" shrinkToFit="1"/>
    </xf>
    <xf numFmtId="0" fontId="40" fillId="0" borderId="0" xfId="0" applyFont="1" applyBorder="1">
      <alignment vertical="center"/>
    </xf>
    <xf numFmtId="0" fontId="44" fillId="0" borderId="0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0" xfId="0" applyFont="1" applyBorder="1" applyAlignment="1">
      <alignment vertical="center"/>
    </xf>
    <xf numFmtId="0" fontId="42" fillId="0" borderId="0" xfId="0" applyFont="1" applyFill="1" applyBorder="1" applyAlignment="1">
      <alignment horizontal="left" vertical="center"/>
    </xf>
    <xf numFmtId="0" fontId="40" fillId="0" borderId="0" xfId="0" applyFont="1" applyFill="1" applyBorder="1">
      <alignment vertical="center"/>
    </xf>
    <xf numFmtId="0" fontId="43" fillId="0" borderId="0" xfId="0" applyFont="1" applyFill="1" applyBorder="1" applyAlignment="1">
      <alignment horizontal="left" vertical="center"/>
    </xf>
    <xf numFmtId="0" fontId="44" fillId="0" borderId="0" xfId="0" applyFont="1" applyFill="1" applyBorder="1" applyAlignment="1">
      <alignment horizontal="left" vertical="center"/>
    </xf>
    <xf numFmtId="0" fontId="40" fillId="0" borderId="0" xfId="0" applyFont="1" applyFill="1" applyBorder="1" applyAlignment="1">
      <alignment horizontal="left" vertical="center"/>
    </xf>
    <xf numFmtId="0" fontId="44" fillId="0" borderId="0" xfId="0" applyFont="1" applyFill="1" applyBorder="1" applyAlignment="1">
      <alignment vertical="center"/>
    </xf>
    <xf numFmtId="177" fontId="44" fillId="0" borderId="0" xfId="0" applyNumberFormat="1" applyFont="1" applyBorder="1" applyAlignment="1">
      <alignment vertical="center"/>
    </xf>
    <xf numFmtId="177" fontId="44" fillId="0" borderId="0" xfId="0" applyNumberFormat="1" applyFont="1" applyBorder="1">
      <alignment vertical="center"/>
    </xf>
    <xf numFmtId="0" fontId="44" fillId="0" borderId="0" xfId="0" applyFont="1" applyBorder="1">
      <alignment vertical="center"/>
    </xf>
    <xf numFmtId="38" fontId="44" fillId="0" borderId="0" xfId="1" applyFont="1" applyBorder="1" applyAlignment="1">
      <alignment vertical="center"/>
    </xf>
    <xf numFmtId="0" fontId="40" fillId="0" borderId="0" xfId="0" applyFont="1" applyBorder="1" applyAlignment="1">
      <alignment vertical="center" shrinkToFit="1"/>
    </xf>
    <xf numFmtId="0" fontId="46" fillId="0" borderId="0" xfId="0" applyFont="1">
      <alignment vertical="center"/>
    </xf>
    <xf numFmtId="0" fontId="39" fillId="0" borderId="73" xfId="0" applyFont="1" applyBorder="1" applyAlignment="1">
      <alignment vertical="center"/>
    </xf>
    <xf numFmtId="0" fontId="40" fillId="0" borderId="73" xfId="0" applyFont="1" applyBorder="1" applyAlignment="1">
      <alignment vertical="center"/>
    </xf>
    <xf numFmtId="0" fontId="47" fillId="0" borderId="73" xfId="0" applyFont="1" applyBorder="1" applyAlignment="1">
      <alignment vertical="center"/>
    </xf>
    <xf numFmtId="0" fontId="28" fillId="7" borderId="0" xfId="0" applyFont="1" applyFill="1">
      <alignment vertical="center"/>
    </xf>
    <xf numFmtId="0" fontId="28" fillId="7" borderId="8" xfId="0" applyFont="1" applyFill="1" applyBorder="1" applyAlignment="1">
      <alignment vertical="center"/>
    </xf>
    <xf numFmtId="0" fontId="29" fillId="7" borderId="0" xfId="0" applyFont="1" applyFill="1">
      <alignment vertical="center"/>
    </xf>
    <xf numFmtId="0" fontId="11" fillId="7" borderId="0" xfId="0" applyFont="1" applyFill="1" applyBorder="1" applyAlignment="1">
      <alignment horizontal="center" vertical="center" shrinkToFit="1"/>
    </xf>
    <xf numFmtId="0" fontId="28" fillId="7" borderId="0" xfId="0" applyFont="1" applyFill="1" applyBorder="1" applyAlignment="1">
      <alignment horizontal="center" vertical="center"/>
    </xf>
    <xf numFmtId="0" fontId="28" fillId="7" borderId="5" xfId="0" applyFont="1" applyFill="1" applyBorder="1">
      <alignment vertical="center"/>
    </xf>
    <xf numFmtId="0" fontId="28" fillId="7" borderId="4" xfId="0" applyFont="1" applyFill="1" applyBorder="1">
      <alignment vertical="center"/>
    </xf>
    <xf numFmtId="0" fontId="28" fillId="7" borderId="6" xfId="0" applyFont="1" applyFill="1" applyBorder="1">
      <alignment vertical="center"/>
    </xf>
    <xf numFmtId="0" fontId="28" fillId="7" borderId="2" xfId="0" applyFont="1" applyFill="1" applyBorder="1">
      <alignment vertical="center"/>
    </xf>
    <xf numFmtId="0" fontId="28" fillId="7" borderId="0" xfId="0" applyFont="1" applyFill="1" applyBorder="1">
      <alignment vertical="center"/>
    </xf>
    <xf numFmtId="0" fontId="28" fillId="7" borderId="3" xfId="0" applyFont="1" applyFill="1" applyBorder="1">
      <alignment vertical="center"/>
    </xf>
    <xf numFmtId="0" fontId="7" fillId="7" borderId="0" xfId="0" applyFont="1" applyFill="1" applyAlignment="1">
      <alignment vertical="center" shrinkToFit="1"/>
    </xf>
    <xf numFmtId="0" fontId="7" fillId="7" borderId="2" xfId="0" applyFont="1" applyFill="1" applyBorder="1" applyAlignment="1">
      <alignment vertical="center" shrinkToFit="1"/>
    </xf>
    <xf numFmtId="0" fontId="28" fillId="7" borderId="7" xfId="0" applyFont="1" applyFill="1" applyBorder="1">
      <alignment vertical="center"/>
    </xf>
    <xf numFmtId="0" fontId="12" fillId="7" borderId="8" xfId="0" applyFont="1" applyFill="1" applyBorder="1" applyAlignment="1">
      <alignment vertical="center" shrinkToFit="1"/>
    </xf>
    <xf numFmtId="0" fontId="28" fillId="7" borderId="8" xfId="0" applyFont="1" applyFill="1" applyBorder="1">
      <alignment vertical="center"/>
    </xf>
    <xf numFmtId="0" fontId="28" fillId="7" borderId="9" xfId="0" applyFont="1" applyFill="1" applyBorder="1">
      <alignment vertical="center"/>
    </xf>
    <xf numFmtId="0" fontId="12" fillId="7" borderId="0" xfId="0" applyFont="1" applyFill="1" applyBorder="1" applyAlignment="1">
      <alignment vertical="center" shrinkToFit="1"/>
    </xf>
    <xf numFmtId="0" fontId="28" fillId="7" borderId="0" xfId="0" applyFont="1" applyFill="1" applyBorder="1" applyAlignment="1">
      <alignment vertical="center"/>
    </xf>
    <xf numFmtId="0" fontId="28" fillId="7" borderId="2" xfId="0" applyFont="1" applyFill="1" applyBorder="1" applyAlignment="1">
      <alignment vertical="center"/>
    </xf>
    <xf numFmtId="0" fontId="7" fillId="7" borderId="0" xfId="0" applyFont="1" applyFill="1" applyBorder="1" applyAlignment="1">
      <alignment horizontal="center" vertical="center" shrinkToFit="1"/>
    </xf>
    <xf numFmtId="0" fontId="7" fillId="7" borderId="0" xfId="0" applyFont="1" applyFill="1" applyBorder="1" applyAlignment="1">
      <alignment vertical="center" shrinkToFit="1"/>
    </xf>
    <xf numFmtId="0" fontId="9" fillId="7" borderId="0" xfId="0" applyFont="1" applyFill="1" applyBorder="1" applyAlignment="1">
      <alignment horizontal="center" vertical="center" shrinkToFit="1"/>
    </xf>
    <xf numFmtId="0" fontId="28" fillId="7" borderId="0" xfId="0" applyFont="1" applyFill="1" applyBorder="1" applyAlignment="1">
      <alignment vertical="center" shrinkToFit="1"/>
    </xf>
    <xf numFmtId="0" fontId="28" fillId="7" borderId="5" xfId="0" applyFont="1" applyFill="1" applyBorder="1" applyAlignment="1">
      <alignment vertical="center"/>
    </xf>
    <xf numFmtId="0" fontId="28" fillId="7" borderId="4" xfId="0" applyFont="1" applyFill="1" applyBorder="1" applyAlignment="1">
      <alignment vertical="center"/>
    </xf>
    <xf numFmtId="0" fontId="7" fillId="7" borderId="3" xfId="0" applyFont="1" applyFill="1" applyBorder="1" applyAlignment="1">
      <alignment vertical="center" shrinkToFit="1"/>
    </xf>
    <xf numFmtId="0" fontId="8" fillId="7" borderId="5" xfId="0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28" fillId="7" borderId="4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vertical="center"/>
    </xf>
    <xf numFmtId="177" fontId="8" fillId="7" borderId="0" xfId="0" applyNumberFormat="1" applyFont="1" applyFill="1" applyBorder="1" applyAlignment="1">
      <alignment vertical="center"/>
    </xf>
    <xf numFmtId="177" fontId="8" fillId="7" borderId="0" xfId="0" applyNumberFormat="1" applyFont="1" applyFill="1" applyBorder="1">
      <alignment vertical="center"/>
    </xf>
    <xf numFmtId="0" fontId="8" fillId="7" borderId="0" xfId="0" applyFont="1" applyFill="1" applyBorder="1">
      <alignment vertical="center"/>
    </xf>
    <xf numFmtId="0" fontId="8" fillId="7" borderId="4" xfId="0" applyFont="1" applyFill="1" applyBorder="1" applyAlignment="1">
      <alignment vertical="center"/>
    </xf>
    <xf numFmtId="0" fontId="7" fillId="7" borderId="0" xfId="0" applyFont="1" applyFill="1" applyBorder="1" applyAlignment="1">
      <alignment horizontal="left" vertical="center" shrinkToFit="1"/>
    </xf>
    <xf numFmtId="0" fontId="21" fillId="7" borderId="0" xfId="0" applyFont="1" applyFill="1" applyBorder="1" applyAlignment="1">
      <alignment horizontal="center" vertical="center" shrinkToFit="1"/>
    </xf>
    <xf numFmtId="0" fontId="9" fillId="7" borderId="0" xfId="0" applyFont="1" applyFill="1" applyBorder="1" applyAlignment="1">
      <alignment horizontal="left" vertical="center" shrinkToFit="1"/>
    </xf>
    <xf numFmtId="0" fontId="13" fillId="7" borderId="0" xfId="0" applyFont="1" applyFill="1" applyBorder="1" applyAlignment="1">
      <alignment horizontal="center" vertical="center" shrinkToFit="1"/>
    </xf>
    <xf numFmtId="0" fontId="3" fillId="7" borderId="0" xfId="0" applyFont="1" applyFill="1" applyAlignment="1">
      <alignment vertical="center" shrinkToFit="1"/>
    </xf>
    <xf numFmtId="0" fontId="10" fillId="7" borderId="2" xfId="0" applyFont="1" applyFill="1" applyBorder="1" applyAlignment="1">
      <alignment horizontal="center" vertical="center" shrinkToFit="1"/>
    </xf>
    <xf numFmtId="177" fontId="8" fillId="7" borderId="62" xfId="0" applyNumberFormat="1" applyFont="1" applyFill="1" applyBorder="1" applyAlignment="1">
      <alignment horizontal="right" vertical="center" shrinkToFit="1"/>
    </xf>
    <xf numFmtId="177" fontId="8" fillId="7" borderId="3" xfId="0" applyNumberFormat="1" applyFont="1" applyFill="1" applyBorder="1" applyAlignment="1">
      <alignment horizontal="right" vertical="center" shrinkToFit="1"/>
    </xf>
    <xf numFmtId="177" fontId="8" fillId="7" borderId="0" xfId="0" applyNumberFormat="1" applyFont="1" applyFill="1" applyBorder="1" applyAlignment="1">
      <alignment horizontal="right" vertical="center" shrinkToFit="1"/>
    </xf>
    <xf numFmtId="177" fontId="8" fillId="7" borderId="57" xfId="0" applyNumberFormat="1" applyFont="1" applyFill="1" applyBorder="1" applyAlignment="1">
      <alignment horizontal="right" vertical="center" shrinkToFit="1"/>
    </xf>
    <xf numFmtId="0" fontId="8" fillId="7" borderId="0" xfId="0" applyFont="1" applyFill="1" applyBorder="1" applyAlignment="1">
      <alignment horizontal="right" vertical="center" shrinkToFit="1"/>
    </xf>
    <xf numFmtId="0" fontId="25" fillId="7" borderId="63" xfId="0" applyFont="1" applyFill="1" applyBorder="1" applyAlignment="1">
      <alignment horizontal="right" vertical="center" shrinkToFit="1"/>
    </xf>
    <xf numFmtId="0" fontId="4" fillId="7" borderId="0" xfId="0" applyFont="1" applyFill="1" applyBorder="1" applyAlignment="1">
      <alignment horizontal="right" vertical="center" shrinkToFit="1"/>
    </xf>
    <xf numFmtId="177" fontId="8" fillId="7" borderId="69" xfId="0" applyNumberFormat="1" applyFont="1" applyFill="1" applyBorder="1" applyAlignment="1">
      <alignment horizontal="right" vertical="center" shrinkToFit="1"/>
    </xf>
    <xf numFmtId="0" fontId="8" fillId="7" borderId="70" xfId="0" applyFont="1" applyFill="1" applyBorder="1" applyAlignment="1">
      <alignment horizontal="right" vertical="center" shrinkToFit="1"/>
    </xf>
    <xf numFmtId="0" fontId="10" fillId="7" borderId="13" xfId="0" applyFont="1" applyFill="1" applyBorder="1" applyAlignment="1">
      <alignment horizontal="center" vertical="center" shrinkToFit="1"/>
    </xf>
    <xf numFmtId="176" fontId="8" fillId="7" borderId="13" xfId="0" applyNumberFormat="1" applyFont="1" applyFill="1" applyBorder="1" applyAlignment="1">
      <alignment horizontal="right" vertical="center" shrinkToFit="1"/>
    </xf>
    <xf numFmtId="0" fontId="8" fillId="7" borderId="10" xfId="0" applyFont="1" applyFill="1" applyBorder="1" applyAlignment="1">
      <alignment horizontal="right" vertical="center" shrinkToFit="1"/>
    </xf>
    <xf numFmtId="0" fontId="8" fillId="7" borderId="11" xfId="0" applyFont="1" applyFill="1" applyBorder="1" applyAlignment="1">
      <alignment horizontal="right" vertical="center" shrinkToFit="1"/>
    </xf>
    <xf numFmtId="0" fontId="8" fillId="7" borderId="58" xfId="0" applyFont="1" applyFill="1" applyBorder="1" applyAlignment="1">
      <alignment horizontal="right" vertical="center" shrinkToFit="1"/>
    </xf>
    <xf numFmtId="176" fontId="8" fillId="7" borderId="11" xfId="0" applyNumberFormat="1" applyFont="1" applyFill="1" applyBorder="1" applyAlignment="1">
      <alignment horizontal="right" vertical="center" shrinkToFit="1"/>
    </xf>
    <xf numFmtId="0" fontId="25" fillId="7" borderId="12" xfId="0" applyFont="1" applyFill="1" applyBorder="1" applyAlignment="1">
      <alignment horizontal="right" vertical="center" shrinkToFit="1"/>
    </xf>
    <xf numFmtId="176" fontId="8" fillId="7" borderId="19" xfId="0" applyNumberFormat="1" applyFont="1" applyFill="1" applyBorder="1" applyAlignment="1">
      <alignment horizontal="right" vertical="center" shrinkToFit="1"/>
    </xf>
    <xf numFmtId="0" fontId="8" fillId="7" borderId="12" xfId="0" applyFont="1" applyFill="1" applyBorder="1" applyAlignment="1">
      <alignment horizontal="right" vertical="center" shrinkToFit="1"/>
    </xf>
    <xf numFmtId="0" fontId="10" fillId="7" borderId="14" xfId="0" applyFont="1" applyFill="1" applyBorder="1" applyAlignment="1">
      <alignment horizontal="center" vertical="center" shrinkToFit="1"/>
    </xf>
    <xf numFmtId="177" fontId="8" fillId="7" borderId="14" xfId="0" applyNumberFormat="1" applyFont="1" applyFill="1" applyBorder="1" applyAlignment="1">
      <alignment horizontal="right" vertical="center" shrinkToFit="1"/>
    </xf>
    <xf numFmtId="177" fontId="8" fillId="7" borderId="16" xfId="0" applyNumberFormat="1" applyFont="1" applyFill="1" applyBorder="1" applyAlignment="1">
      <alignment horizontal="right" vertical="center" shrinkToFit="1"/>
    </xf>
    <xf numFmtId="177" fontId="8" fillId="7" borderId="17" xfId="0" applyNumberFormat="1" applyFont="1" applyFill="1" applyBorder="1" applyAlignment="1">
      <alignment horizontal="right" vertical="center" shrinkToFit="1"/>
    </xf>
    <xf numFmtId="178" fontId="8" fillId="7" borderId="59" xfId="0" applyNumberFormat="1" applyFont="1" applyFill="1" applyBorder="1" applyAlignment="1">
      <alignment horizontal="right" vertical="center" shrinkToFit="1"/>
    </xf>
    <xf numFmtId="178" fontId="8" fillId="7" borderId="17" xfId="0" applyNumberFormat="1" applyFont="1" applyFill="1" applyBorder="1" applyAlignment="1">
      <alignment horizontal="right" vertical="center" shrinkToFit="1"/>
    </xf>
    <xf numFmtId="0" fontId="25" fillId="7" borderId="1" xfId="0" applyFont="1" applyFill="1" applyBorder="1" applyAlignment="1">
      <alignment horizontal="right" vertical="center" shrinkToFit="1"/>
    </xf>
    <xf numFmtId="177" fontId="8" fillId="7" borderId="20" xfId="0" applyNumberFormat="1" applyFont="1" applyFill="1" applyBorder="1" applyAlignment="1">
      <alignment horizontal="right" vertical="center" shrinkToFit="1"/>
    </xf>
    <xf numFmtId="178" fontId="8" fillId="7" borderId="1" xfId="0" applyNumberFormat="1" applyFont="1" applyFill="1" applyBorder="1" applyAlignment="1">
      <alignment horizontal="right" vertical="center" shrinkToFit="1"/>
    </xf>
    <xf numFmtId="0" fontId="10" fillId="7" borderId="5" xfId="0" applyFont="1" applyFill="1" applyBorder="1" applyAlignment="1">
      <alignment horizontal="center" vertical="center" shrinkToFit="1"/>
    </xf>
    <xf numFmtId="177" fontId="8" fillId="7" borderId="22" xfId="0" applyNumberFormat="1" applyFont="1" applyFill="1" applyBorder="1" applyAlignment="1">
      <alignment horizontal="right" vertical="center" shrinkToFit="1"/>
    </xf>
    <xf numFmtId="177" fontId="8" fillId="7" borderId="6" xfId="0" applyNumberFormat="1" applyFont="1" applyFill="1" applyBorder="1" applyAlignment="1">
      <alignment horizontal="right" vertical="center" shrinkToFit="1"/>
    </xf>
    <xf numFmtId="177" fontId="8" fillId="7" borderId="4" xfId="0" applyNumberFormat="1" applyFont="1" applyFill="1" applyBorder="1" applyAlignment="1">
      <alignment horizontal="right" vertical="center" shrinkToFit="1"/>
    </xf>
    <xf numFmtId="0" fontId="8" fillId="7" borderId="57" xfId="0" applyFont="1" applyFill="1" applyBorder="1" applyAlignment="1">
      <alignment horizontal="right" vertical="center" shrinkToFit="1"/>
    </xf>
    <xf numFmtId="0" fontId="8" fillId="7" borderId="4" xfId="0" applyFont="1" applyFill="1" applyBorder="1" applyAlignment="1">
      <alignment horizontal="right" vertical="center" shrinkToFit="1"/>
    </xf>
    <xf numFmtId="0" fontId="25" fillId="7" borderId="15" xfId="0" applyFont="1" applyFill="1" applyBorder="1" applyAlignment="1">
      <alignment horizontal="right" vertical="center" shrinkToFit="1"/>
    </xf>
    <xf numFmtId="177" fontId="8" fillId="7" borderId="34" xfId="0" applyNumberFormat="1" applyFont="1" applyFill="1" applyBorder="1" applyAlignment="1">
      <alignment horizontal="right" vertical="center" shrinkToFit="1"/>
    </xf>
    <xf numFmtId="0" fontId="8" fillId="7" borderId="35" xfId="0" applyFont="1" applyFill="1" applyBorder="1" applyAlignment="1">
      <alignment horizontal="right" vertical="center" shrinkToFit="1"/>
    </xf>
    <xf numFmtId="0" fontId="7" fillId="7" borderId="30" xfId="0" applyFont="1" applyFill="1" applyBorder="1" applyAlignment="1">
      <alignment horizontal="right" vertical="center" shrinkToFit="1"/>
    </xf>
    <xf numFmtId="0" fontId="9" fillId="7" borderId="0" xfId="0" applyFont="1" applyFill="1" applyAlignment="1">
      <alignment horizontal="right" shrinkToFit="1"/>
    </xf>
    <xf numFmtId="180" fontId="9" fillId="7" borderId="0" xfId="0" applyNumberFormat="1" applyFont="1" applyFill="1" applyAlignment="1">
      <alignment horizontal="right" shrinkToFit="1"/>
    </xf>
    <xf numFmtId="0" fontId="7" fillId="7" borderId="0" xfId="0" applyFont="1" applyFill="1" applyAlignment="1">
      <alignment vertical="center"/>
    </xf>
    <xf numFmtId="0" fontId="0" fillId="7" borderId="0" xfId="0" applyFill="1" applyAlignment="1">
      <alignment horizontal="distributed" vertical="center"/>
    </xf>
    <xf numFmtId="0" fontId="0" fillId="7" borderId="0" xfId="0" applyFill="1" applyBorder="1" applyAlignment="1">
      <alignment horizontal="center" vertical="center"/>
    </xf>
    <xf numFmtId="0" fontId="0" fillId="7" borderId="0" xfId="0" applyFill="1" applyAlignment="1">
      <alignment vertical="center"/>
    </xf>
    <xf numFmtId="0" fontId="7" fillId="7" borderId="0" xfId="0" applyFont="1" applyFill="1" applyAlignment="1">
      <alignment horizontal="center" vertical="center"/>
    </xf>
    <xf numFmtId="0" fontId="3" fillId="7" borderId="0" xfId="0" applyFont="1" applyFill="1" applyAlignment="1">
      <alignment horizontal="center" vertical="center" shrinkToFit="1"/>
    </xf>
    <xf numFmtId="0" fontId="0" fillId="7" borderId="0" xfId="0" applyFill="1">
      <alignment vertical="center"/>
    </xf>
    <xf numFmtId="0" fontId="9" fillId="7" borderId="0" xfId="0" applyFont="1" applyFill="1" applyAlignment="1">
      <alignment horizontal="right"/>
    </xf>
    <xf numFmtId="0" fontId="50" fillId="7" borderId="0" xfId="0" applyFont="1" applyFill="1" applyAlignment="1">
      <alignment horizontal="center" shrinkToFit="1"/>
    </xf>
    <xf numFmtId="0" fontId="51" fillId="7" borderId="0" xfId="0" applyFont="1" applyFill="1" applyBorder="1" applyAlignment="1"/>
    <xf numFmtId="0" fontId="26" fillId="4" borderId="23" xfId="0" applyFont="1" applyFill="1" applyBorder="1" applyAlignment="1" applyProtection="1">
      <alignment horizontal="center" vertical="center" shrinkToFit="1"/>
      <protection locked="0"/>
    </xf>
    <xf numFmtId="0" fontId="26" fillId="4" borderId="23" xfId="0" applyFont="1" applyFill="1" applyBorder="1" applyAlignment="1" applyProtection="1">
      <alignment horizontal="left" vertical="center" indent="1" shrinkToFit="1"/>
      <protection locked="0"/>
    </xf>
    <xf numFmtId="0" fontId="26" fillId="4" borderId="23" xfId="0" applyFont="1" applyFill="1" applyBorder="1" applyAlignment="1" applyProtection="1">
      <alignment vertical="center" shrinkToFit="1"/>
      <protection locked="0"/>
    </xf>
    <xf numFmtId="180" fontId="26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26" fillId="4" borderId="23" xfId="0" applyFont="1" applyFill="1" applyBorder="1" applyAlignment="1" applyProtection="1">
      <alignment horizontal="right" vertical="center" shrinkToFit="1"/>
      <protection locked="0"/>
    </xf>
    <xf numFmtId="2" fontId="26" fillId="4" borderId="23" xfId="0" applyNumberFormat="1" applyFont="1" applyFill="1" applyBorder="1" applyAlignment="1" applyProtection="1">
      <alignment horizontal="right" vertical="center" shrinkToFit="1"/>
      <protection locked="0"/>
    </xf>
    <xf numFmtId="0" fontId="40" fillId="7" borderId="0" xfId="0" applyFont="1" applyFill="1" applyAlignment="1">
      <alignment vertical="center"/>
    </xf>
    <xf numFmtId="0" fontId="42" fillId="7" borderId="0" xfId="0" applyFont="1" applyFill="1" applyAlignment="1">
      <alignment vertical="center"/>
    </xf>
    <xf numFmtId="0" fontId="42" fillId="7" borderId="0" xfId="0" applyFont="1" applyFill="1" applyAlignment="1">
      <alignment horizontal="center" vertical="center"/>
    </xf>
    <xf numFmtId="0" fontId="40" fillId="7" borderId="8" xfId="0" applyFont="1" applyFill="1" applyBorder="1" applyAlignment="1">
      <alignment horizontal="distributed" vertical="center"/>
    </xf>
    <xf numFmtId="0" fontId="40" fillId="0" borderId="0" xfId="0" applyFont="1" applyAlignment="1">
      <alignment vertical="center"/>
    </xf>
    <xf numFmtId="0" fontId="52" fillId="0" borderId="0" xfId="0" applyFont="1" applyFill="1" applyBorder="1" applyAlignment="1">
      <alignment vertical="center"/>
    </xf>
    <xf numFmtId="0" fontId="53" fillId="7" borderId="0" xfId="0" applyFont="1" applyFill="1" applyAlignment="1">
      <alignment horizontal="left" vertical="center"/>
    </xf>
    <xf numFmtId="0" fontId="42" fillId="7" borderId="0" xfId="0" applyFont="1" applyFill="1" applyAlignment="1">
      <alignment horizontal="left" vertical="center"/>
    </xf>
    <xf numFmtId="177" fontId="5" fillId="5" borderId="31" xfId="0" applyNumberFormat="1" applyFont="1" applyFill="1" applyBorder="1" applyAlignment="1">
      <alignment horizontal="right" vertical="center" shrinkToFit="1"/>
    </xf>
    <xf numFmtId="0" fontId="28" fillId="7" borderId="0" xfId="0" applyFont="1" applyFill="1" applyAlignment="1">
      <alignment horizontal="left" vertical="center"/>
    </xf>
    <xf numFmtId="0" fontId="28" fillId="7" borderId="8" xfId="0" applyFont="1" applyFill="1" applyBorder="1" applyAlignment="1">
      <alignment horizontal="center" vertical="center"/>
    </xf>
    <xf numFmtId="0" fontId="28" fillId="7" borderId="0" xfId="0" applyFont="1" applyFill="1" applyBorder="1" applyAlignment="1">
      <alignment horizontal="center" vertical="center"/>
    </xf>
    <xf numFmtId="0" fontId="8" fillId="7" borderId="5" xfId="0" applyFont="1" applyFill="1" applyBorder="1" applyAlignment="1">
      <alignment horizontal="center" vertical="center"/>
    </xf>
    <xf numFmtId="0" fontId="8" fillId="7" borderId="4" xfId="0" applyFont="1" applyFill="1" applyBorder="1" applyAlignment="1">
      <alignment horizontal="center" vertical="center"/>
    </xf>
    <xf numFmtId="0" fontId="8" fillId="7" borderId="6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3" xfId="0" applyFont="1" applyFill="1" applyBorder="1" applyAlignment="1">
      <alignment horizontal="center" vertical="center"/>
    </xf>
    <xf numFmtId="0" fontId="8" fillId="7" borderId="7" xfId="0" applyFont="1" applyFill="1" applyBorder="1" applyAlignment="1">
      <alignment horizontal="center" vertical="center"/>
    </xf>
    <xf numFmtId="0" fontId="8" fillId="7" borderId="8" xfId="0" applyFont="1" applyFill="1" applyBorder="1" applyAlignment="1">
      <alignment horizontal="center" vertical="center"/>
    </xf>
    <xf numFmtId="0" fontId="8" fillId="7" borderId="9" xfId="0" applyFont="1" applyFill="1" applyBorder="1" applyAlignment="1">
      <alignment horizontal="center" vertical="center"/>
    </xf>
    <xf numFmtId="0" fontId="8" fillId="7" borderId="41" xfId="0" applyFont="1" applyFill="1" applyBorder="1" applyAlignment="1">
      <alignment horizontal="right" vertical="center" indent="1"/>
    </xf>
    <xf numFmtId="0" fontId="8" fillId="7" borderId="21" xfId="0" applyFont="1" applyFill="1" applyBorder="1" applyAlignment="1">
      <alignment horizontal="right" vertical="center" indent="1"/>
    </xf>
    <xf numFmtId="0" fontId="8" fillId="7" borderId="37" xfId="0" applyFont="1" applyFill="1" applyBorder="1" applyAlignment="1">
      <alignment horizontal="center" vertical="center"/>
    </xf>
    <xf numFmtId="0" fontId="8" fillId="7" borderId="38" xfId="0" applyFont="1" applyFill="1" applyBorder="1" applyAlignment="1">
      <alignment horizontal="center" vertical="center"/>
    </xf>
    <xf numFmtId="0" fontId="30" fillId="7" borderId="0" xfId="0" applyFont="1" applyFill="1" applyAlignment="1">
      <alignment horizontal="center" vertical="center"/>
    </xf>
    <xf numFmtId="0" fontId="20" fillId="7" borderId="5" xfId="0" applyFont="1" applyFill="1" applyBorder="1" applyAlignment="1">
      <alignment horizontal="center" vertical="center" shrinkToFit="1"/>
    </xf>
    <xf numFmtId="0" fontId="20" fillId="7" borderId="4" xfId="0" applyFont="1" applyFill="1" applyBorder="1" applyAlignment="1">
      <alignment horizontal="center" vertical="center" shrinkToFit="1"/>
    </xf>
    <xf numFmtId="0" fontId="20" fillId="7" borderId="6" xfId="0" applyFont="1" applyFill="1" applyBorder="1" applyAlignment="1">
      <alignment horizontal="center" vertical="center" shrinkToFit="1"/>
    </xf>
    <xf numFmtId="0" fontId="20" fillId="7" borderId="2" xfId="0" applyFont="1" applyFill="1" applyBorder="1" applyAlignment="1">
      <alignment horizontal="center" vertical="center" shrinkToFit="1"/>
    </xf>
    <xf numFmtId="0" fontId="20" fillId="7" borderId="0" xfId="0" applyFont="1" applyFill="1" applyBorder="1" applyAlignment="1">
      <alignment horizontal="center" vertical="center" shrinkToFit="1"/>
    </xf>
    <xf numFmtId="0" fontId="20" fillId="7" borderId="3" xfId="0" applyFont="1" applyFill="1" applyBorder="1" applyAlignment="1">
      <alignment horizontal="center" vertical="center" shrinkToFit="1"/>
    </xf>
    <xf numFmtId="0" fontId="20" fillId="7" borderId="7" xfId="0" applyFont="1" applyFill="1" applyBorder="1" applyAlignment="1">
      <alignment horizontal="center" vertical="center" shrinkToFit="1"/>
    </xf>
    <xf numFmtId="0" fontId="20" fillId="7" borderId="8" xfId="0" applyFont="1" applyFill="1" applyBorder="1" applyAlignment="1">
      <alignment horizontal="center" vertical="center" shrinkToFit="1"/>
    </xf>
    <xf numFmtId="0" fontId="20" fillId="7" borderId="9" xfId="0" applyFont="1" applyFill="1" applyBorder="1" applyAlignment="1">
      <alignment horizontal="center" vertical="center" shrinkToFit="1"/>
    </xf>
    <xf numFmtId="0" fontId="8" fillId="7" borderId="21" xfId="0" applyFont="1" applyFill="1" applyBorder="1" applyAlignment="1">
      <alignment horizontal="center" vertical="center"/>
    </xf>
    <xf numFmtId="0" fontId="14" fillId="2" borderId="21" xfId="0" applyFont="1" applyFill="1" applyBorder="1" applyAlignment="1">
      <alignment horizontal="center" vertical="center" shrinkToFit="1"/>
    </xf>
    <xf numFmtId="0" fontId="28" fillId="0" borderId="2" xfId="0" applyFont="1" applyBorder="1" applyAlignment="1">
      <alignment horizontal="left" vertical="center" shrinkToFit="1"/>
    </xf>
    <xf numFmtId="0" fontId="28" fillId="0" borderId="0" xfId="0" applyFont="1" applyBorder="1" applyAlignment="1">
      <alignment horizontal="left" vertical="center" shrinkToFit="1"/>
    </xf>
    <xf numFmtId="0" fontId="7" fillId="7" borderId="39" xfId="0" applyFont="1" applyFill="1" applyBorder="1" applyAlignment="1">
      <alignment horizontal="center" vertical="center" shrinkToFit="1"/>
    </xf>
    <xf numFmtId="0" fontId="7" fillId="7" borderId="40" xfId="0" applyFont="1" applyFill="1" applyBorder="1" applyAlignment="1">
      <alignment horizontal="center" vertical="center" shrinkToFit="1"/>
    </xf>
    <xf numFmtId="0" fontId="7" fillId="7" borderId="41" xfId="0" applyFont="1" applyFill="1" applyBorder="1" applyAlignment="1">
      <alignment horizontal="center" vertical="center" shrinkToFit="1"/>
    </xf>
    <xf numFmtId="0" fontId="28" fillId="7" borderId="21" xfId="0" applyFont="1" applyFill="1" applyBorder="1" applyAlignment="1">
      <alignment horizontal="center" vertical="center" shrinkToFit="1"/>
    </xf>
    <xf numFmtId="0" fontId="8" fillId="7" borderId="21" xfId="0" applyFont="1" applyFill="1" applyBorder="1" applyAlignment="1">
      <alignment horizontal="center" vertical="center" shrinkToFit="1"/>
    </xf>
    <xf numFmtId="0" fontId="8" fillId="7" borderId="5" xfId="0" applyFont="1" applyFill="1" applyBorder="1" applyAlignment="1">
      <alignment horizontal="right" vertical="center" indent="1"/>
    </xf>
    <xf numFmtId="0" fontId="8" fillId="7" borderId="4" xfId="0" applyFont="1" applyFill="1" applyBorder="1" applyAlignment="1">
      <alignment horizontal="right" vertical="center" indent="1"/>
    </xf>
    <xf numFmtId="0" fontId="8" fillId="7" borderId="6" xfId="0" applyFont="1" applyFill="1" applyBorder="1" applyAlignment="1">
      <alignment horizontal="right" vertical="center" indent="1"/>
    </xf>
    <xf numFmtId="0" fontId="8" fillId="7" borderId="7" xfId="0" applyFont="1" applyFill="1" applyBorder="1" applyAlignment="1">
      <alignment horizontal="right" vertical="center" indent="1"/>
    </xf>
    <xf numFmtId="0" fontId="8" fillId="7" borderId="8" xfId="0" applyFont="1" applyFill="1" applyBorder="1" applyAlignment="1">
      <alignment horizontal="right" vertical="center" indent="1"/>
    </xf>
    <xf numFmtId="0" fontId="8" fillId="7" borderId="9" xfId="0" applyFont="1" applyFill="1" applyBorder="1" applyAlignment="1">
      <alignment horizontal="right" vertical="center" inden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2" fontId="8" fillId="7" borderId="5" xfId="0" applyNumberFormat="1" applyFont="1" applyFill="1" applyBorder="1" applyAlignment="1">
      <alignment horizontal="right" vertical="center" indent="1"/>
    </xf>
    <xf numFmtId="2" fontId="8" fillId="7" borderId="4" xfId="0" applyNumberFormat="1" applyFont="1" applyFill="1" applyBorder="1" applyAlignment="1">
      <alignment horizontal="right" vertical="center" indent="1"/>
    </xf>
    <xf numFmtId="2" fontId="8" fillId="7" borderId="6" xfId="0" applyNumberFormat="1" applyFont="1" applyFill="1" applyBorder="1" applyAlignment="1">
      <alignment horizontal="right" vertical="center" indent="1"/>
    </xf>
    <xf numFmtId="2" fontId="8" fillId="7" borderId="7" xfId="0" applyNumberFormat="1" applyFont="1" applyFill="1" applyBorder="1" applyAlignment="1">
      <alignment horizontal="right" vertical="center" indent="1"/>
    </xf>
    <xf numFmtId="2" fontId="8" fillId="7" borderId="8" xfId="0" applyNumberFormat="1" applyFont="1" applyFill="1" applyBorder="1" applyAlignment="1">
      <alignment horizontal="right" vertical="center" indent="1"/>
    </xf>
    <xf numFmtId="2" fontId="8" fillId="7" borderId="9" xfId="0" applyNumberFormat="1" applyFont="1" applyFill="1" applyBorder="1" applyAlignment="1">
      <alignment horizontal="right" vertical="center" indent="1"/>
    </xf>
    <xf numFmtId="0" fontId="28" fillId="7" borderId="21" xfId="0" applyFont="1" applyFill="1" applyBorder="1" applyAlignment="1">
      <alignment horizontal="center" vertical="center"/>
    </xf>
    <xf numFmtId="0" fontId="8" fillId="7" borderId="41" xfId="0" applyFont="1" applyFill="1" applyBorder="1" applyAlignment="1">
      <alignment horizontal="center" vertical="center"/>
    </xf>
    <xf numFmtId="2" fontId="8" fillId="7" borderId="2" xfId="0" applyNumberFormat="1" applyFont="1" applyFill="1" applyBorder="1" applyAlignment="1">
      <alignment horizontal="right" vertical="center" indent="1"/>
    </xf>
    <xf numFmtId="2" fontId="8" fillId="7" borderId="0" xfId="0" applyNumberFormat="1" applyFont="1" applyFill="1" applyBorder="1" applyAlignment="1">
      <alignment horizontal="right" vertical="center" indent="1"/>
    </xf>
    <xf numFmtId="2" fontId="8" fillId="7" borderId="3" xfId="0" applyNumberFormat="1" applyFont="1" applyFill="1" applyBorder="1" applyAlignment="1">
      <alignment horizontal="right" vertical="center" indent="1"/>
    </xf>
    <xf numFmtId="0" fontId="28" fillId="7" borderId="37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right" vertical="center" indent="1"/>
    </xf>
    <xf numFmtId="0" fontId="8" fillId="7" borderId="0" xfId="0" applyFont="1" applyFill="1" applyBorder="1" applyAlignment="1">
      <alignment horizontal="right" vertical="center" indent="1"/>
    </xf>
    <xf numFmtId="0" fontId="8" fillId="7" borderId="3" xfId="0" applyFont="1" applyFill="1" applyBorder="1" applyAlignment="1">
      <alignment horizontal="right" vertical="center" indent="1"/>
    </xf>
    <xf numFmtId="0" fontId="0" fillId="7" borderId="4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0" fillId="7" borderId="9" xfId="0" applyFill="1" applyBorder="1" applyAlignment="1">
      <alignment horizontal="center" vertical="center"/>
    </xf>
    <xf numFmtId="0" fontId="8" fillId="7" borderId="39" xfId="0" applyFont="1" applyFill="1" applyBorder="1" applyAlignment="1">
      <alignment horizontal="center" vertical="center"/>
    </xf>
    <xf numFmtId="177" fontId="8" fillId="7" borderId="21" xfId="0" applyNumberFormat="1" applyFont="1" applyFill="1" applyBorder="1" applyAlignment="1">
      <alignment horizontal="right" vertical="center" indent="1"/>
    </xf>
    <xf numFmtId="0" fontId="15" fillId="2" borderId="21" xfId="0" applyFont="1" applyFill="1" applyBorder="1" applyAlignment="1">
      <alignment horizontal="center" vertical="center" shrinkToFit="1"/>
    </xf>
    <xf numFmtId="0" fontId="7" fillId="7" borderId="21" xfId="0" applyFont="1" applyFill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41" xfId="0" applyFont="1" applyBorder="1" applyAlignment="1">
      <alignment horizontal="right" vertical="center" indent="1"/>
    </xf>
    <xf numFmtId="0" fontId="8" fillId="0" borderId="21" xfId="0" applyFont="1" applyBorder="1" applyAlignment="1">
      <alignment horizontal="right" vertical="center" indent="1"/>
    </xf>
    <xf numFmtId="0" fontId="8" fillId="0" borderId="39" xfId="0" applyFont="1" applyBorder="1" applyAlignment="1">
      <alignment horizontal="center" vertical="center"/>
    </xf>
    <xf numFmtId="0" fontId="7" fillId="7" borderId="5" xfId="0" applyFont="1" applyFill="1" applyBorder="1" applyAlignment="1">
      <alignment horizontal="center" vertical="center" shrinkToFit="1"/>
    </xf>
    <xf numFmtId="0" fontId="7" fillId="7" borderId="4" xfId="0" applyFont="1" applyFill="1" applyBorder="1" applyAlignment="1">
      <alignment horizontal="center" vertical="center" shrinkToFit="1"/>
    </xf>
    <xf numFmtId="0" fontId="7" fillId="7" borderId="6" xfId="0" applyFont="1" applyFill="1" applyBorder="1" applyAlignment="1">
      <alignment horizontal="center" vertical="center" shrinkToFit="1"/>
    </xf>
    <xf numFmtId="0" fontId="7" fillId="7" borderId="7" xfId="0" applyFont="1" applyFill="1" applyBorder="1" applyAlignment="1">
      <alignment horizontal="center" vertical="center" shrinkToFit="1"/>
    </xf>
    <xf numFmtId="0" fontId="7" fillId="7" borderId="8" xfId="0" applyFont="1" applyFill="1" applyBorder="1" applyAlignment="1">
      <alignment horizontal="center" vertical="center" shrinkToFit="1"/>
    </xf>
    <xf numFmtId="0" fontId="7" fillId="7" borderId="9" xfId="0" applyFont="1" applyFill="1" applyBorder="1" applyAlignment="1">
      <alignment horizontal="center" vertical="center" shrinkToFit="1"/>
    </xf>
    <xf numFmtId="0" fontId="18" fillId="6" borderId="0" xfId="0" applyFont="1" applyFill="1" applyBorder="1" applyAlignment="1">
      <alignment horizontal="center" vertical="center"/>
    </xf>
    <xf numFmtId="0" fontId="31" fillId="6" borderId="0" xfId="0" applyFont="1" applyFill="1" applyBorder="1" applyAlignment="1">
      <alignment horizontal="center" vertical="center"/>
    </xf>
    <xf numFmtId="0" fontId="21" fillId="6" borderId="5" xfId="0" applyFont="1" applyFill="1" applyBorder="1" applyAlignment="1">
      <alignment horizontal="center" vertical="center" shrinkToFit="1"/>
    </xf>
    <xf numFmtId="0" fontId="21" fillId="6" borderId="4" xfId="0" applyFont="1" applyFill="1" applyBorder="1" applyAlignment="1">
      <alignment horizontal="center" vertical="center" shrinkToFit="1"/>
    </xf>
    <xf numFmtId="0" fontId="21" fillId="6" borderId="6" xfId="0" applyFont="1" applyFill="1" applyBorder="1" applyAlignment="1">
      <alignment horizontal="center" vertical="center" shrinkToFit="1"/>
    </xf>
    <xf numFmtId="0" fontId="21" fillId="6" borderId="7" xfId="0" applyFont="1" applyFill="1" applyBorder="1" applyAlignment="1">
      <alignment horizontal="center" vertical="center" shrinkToFit="1"/>
    </xf>
    <xf numFmtId="0" fontId="21" fillId="6" borderId="8" xfId="0" applyFont="1" applyFill="1" applyBorder="1" applyAlignment="1">
      <alignment horizontal="center" vertical="center" shrinkToFit="1"/>
    </xf>
    <xf numFmtId="0" fontId="21" fillId="6" borderId="9" xfId="0" applyFont="1" applyFill="1" applyBorder="1" applyAlignment="1">
      <alignment horizontal="center" vertical="center" shrinkToFit="1"/>
    </xf>
    <xf numFmtId="0" fontId="40" fillId="4" borderId="23" xfId="0" applyFont="1" applyFill="1" applyBorder="1" applyAlignment="1" applyProtection="1">
      <alignment horizontal="left" vertical="center" indent="1" shrinkToFit="1"/>
      <protection locked="0"/>
    </xf>
    <xf numFmtId="0" fontId="40" fillId="4" borderId="23" xfId="0" applyFont="1" applyFill="1" applyBorder="1" applyAlignment="1" applyProtection="1">
      <alignment horizontal="center" vertical="center"/>
      <protection locked="0"/>
    </xf>
    <xf numFmtId="0" fontId="39" fillId="4" borderId="8" xfId="0" applyFont="1" applyFill="1" applyBorder="1" applyAlignment="1" applyProtection="1">
      <alignment horizontal="center" vertical="center"/>
      <protection locked="0"/>
    </xf>
    <xf numFmtId="0" fontId="39" fillId="0" borderId="0" xfId="0" applyFont="1" applyAlignment="1">
      <alignment horizontal="center" vertical="center"/>
    </xf>
    <xf numFmtId="0" fontId="40" fillId="0" borderId="23" xfId="0" applyFont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37" fillId="0" borderId="23" xfId="0" applyFont="1" applyBorder="1" applyAlignment="1">
      <alignment horizontal="center" vertical="center"/>
    </xf>
    <xf numFmtId="0" fontId="44" fillId="0" borderId="23" xfId="0" applyFont="1" applyBorder="1" applyAlignment="1">
      <alignment horizontal="center" vertical="center"/>
    </xf>
    <xf numFmtId="0" fontId="41" fillId="2" borderId="21" xfId="0" applyFont="1" applyFill="1" applyBorder="1" applyAlignment="1">
      <alignment horizontal="center" vertical="center" shrinkToFit="1"/>
    </xf>
    <xf numFmtId="0" fontId="37" fillId="4" borderId="23" xfId="0" applyFont="1" applyFill="1" applyBorder="1" applyAlignment="1" applyProtection="1">
      <alignment horizontal="center" vertical="center"/>
      <protection locked="0"/>
    </xf>
    <xf numFmtId="0" fontId="37" fillId="0" borderId="23" xfId="0" applyFont="1" applyFill="1" applyBorder="1" applyAlignment="1">
      <alignment horizontal="center" vertical="center"/>
    </xf>
    <xf numFmtId="0" fontId="37" fillId="4" borderId="23" xfId="0" applyFont="1" applyFill="1" applyBorder="1" applyAlignment="1" applyProtection="1">
      <alignment horizontal="right" vertical="center" indent="2"/>
      <protection locked="0"/>
    </xf>
    <xf numFmtId="2" fontId="37" fillId="4" borderId="23" xfId="0" applyNumberFormat="1" applyFont="1" applyFill="1" applyBorder="1" applyAlignment="1" applyProtection="1">
      <alignment horizontal="right" vertical="center" indent="2"/>
      <protection locked="0"/>
    </xf>
    <xf numFmtId="0" fontId="41" fillId="2" borderId="5" xfId="0" applyFont="1" applyFill="1" applyBorder="1" applyAlignment="1">
      <alignment horizontal="center" vertical="center" wrapText="1"/>
    </xf>
    <xf numFmtId="0" fontId="41" fillId="2" borderId="4" xfId="0" applyFont="1" applyFill="1" applyBorder="1" applyAlignment="1">
      <alignment horizontal="center" vertical="center" wrapText="1"/>
    </xf>
    <xf numFmtId="0" fontId="41" fillId="2" borderId="6" xfId="0" applyFont="1" applyFill="1" applyBorder="1" applyAlignment="1">
      <alignment horizontal="center" vertical="center" wrapText="1"/>
    </xf>
    <xf numFmtId="0" fontId="41" fillId="2" borderId="7" xfId="0" applyFont="1" applyFill="1" applyBorder="1" applyAlignment="1">
      <alignment horizontal="center" vertical="center" wrapText="1"/>
    </xf>
    <xf numFmtId="0" fontId="41" fillId="2" borderId="8" xfId="0" applyFont="1" applyFill="1" applyBorder="1" applyAlignment="1">
      <alignment horizontal="center" vertical="center" wrapText="1"/>
    </xf>
    <xf numFmtId="0" fontId="41" fillId="2" borderId="9" xfId="0" applyFont="1" applyFill="1" applyBorder="1" applyAlignment="1">
      <alignment horizontal="center" vertical="center" wrapText="1"/>
    </xf>
    <xf numFmtId="0" fontId="40" fillId="0" borderId="2" xfId="0" applyFont="1" applyBorder="1" applyAlignment="1">
      <alignment horizontal="left" vertical="center" shrinkToFit="1"/>
    </xf>
    <xf numFmtId="0" fontId="40" fillId="0" borderId="0" xfId="0" applyFont="1" applyBorder="1" applyAlignment="1">
      <alignment horizontal="left" vertical="center" shrinkToFit="1"/>
    </xf>
    <xf numFmtId="0" fontId="42" fillId="0" borderId="23" xfId="0" applyFont="1" applyBorder="1" applyAlignment="1">
      <alignment horizontal="center" vertical="center" shrinkToFit="1"/>
    </xf>
    <xf numFmtId="2" fontId="38" fillId="0" borderId="23" xfId="0" applyNumberFormat="1" applyFont="1" applyBorder="1" applyAlignment="1">
      <alignment horizontal="right" vertical="center" indent="2"/>
    </xf>
    <xf numFmtId="0" fontId="44" fillId="0" borderId="23" xfId="0" applyFont="1" applyFill="1" applyBorder="1" applyAlignment="1">
      <alignment horizontal="center" vertical="center" shrinkToFit="1"/>
    </xf>
    <xf numFmtId="38" fontId="44" fillId="0" borderId="23" xfId="1" applyFont="1" applyFill="1" applyBorder="1" applyAlignment="1">
      <alignment horizontal="center" vertical="center"/>
    </xf>
    <xf numFmtId="0" fontId="38" fillId="0" borderId="23" xfId="0" applyFont="1" applyBorder="1" applyAlignment="1">
      <alignment horizontal="right" vertical="center" indent="2"/>
    </xf>
    <xf numFmtId="38" fontId="40" fillId="4" borderId="71" xfId="1" applyFont="1" applyFill="1" applyBorder="1" applyAlignment="1" applyProtection="1">
      <alignment horizontal="right" vertical="center"/>
      <protection locked="0"/>
    </xf>
    <xf numFmtId="38" fontId="40" fillId="4" borderId="11" xfId="1" applyFont="1" applyFill="1" applyBorder="1" applyAlignment="1" applyProtection="1">
      <alignment horizontal="right" vertical="center"/>
      <protection locked="0"/>
    </xf>
    <xf numFmtId="38" fontId="40" fillId="4" borderId="72" xfId="1" applyFont="1" applyFill="1" applyBorder="1" applyAlignment="1" applyProtection="1">
      <alignment horizontal="right" vertical="center"/>
      <protection locked="0"/>
    </xf>
    <xf numFmtId="38" fontId="44" fillId="4" borderId="23" xfId="1" applyFont="1" applyFill="1" applyBorder="1" applyAlignment="1" applyProtection="1">
      <alignment horizontal="right" vertical="center"/>
      <protection locked="0"/>
    </xf>
    <xf numFmtId="0" fontId="44" fillId="0" borderId="23" xfId="0" applyFont="1" applyBorder="1" applyAlignment="1" applyProtection="1">
      <alignment horizontal="left" vertical="center" indent="1" shrinkToFit="1"/>
      <protection locked="0"/>
    </xf>
    <xf numFmtId="38" fontId="44" fillId="0" borderId="21" xfId="1" applyFont="1" applyBorder="1" applyAlignment="1">
      <alignment horizontal="center" vertical="center"/>
    </xf>
    <xf numFmtId="0" fontId="44" fillId="0" borderId="21" xfId="0" applyFont="1" applyBorder="1" applyAlignment="1">
      <alignment horizontal="center" vertical="center"/>
    </xf>
    <xf numFmtId="0" fontId="45" fillId="2" borderId="21" xfId="0" applyFont="1" applyFill="1" applyBorder="1" applyAlignment="1">
      <alignment horizontal="center" vertical="center" shrinkToFit="1"/>
    </xf>
    <xf numFmtId="0" fontId="42" fillId="0" borderId="21" xfId="0" applyFont="1" applyBorder="1" applyAlignment="1">
      <alignment horizontal="center" vertical="center" shrinkToFit="1"/>
    </xf>
    <xf numFmtId="0" fontId="38" fillId="0" borderId="23" xfId="0" applyFont="1" applyBorder="1" applyAlignment="1">
      <alignment horizontal="center" vertical="center"/>
    </xf>
    <xf numFmtId="0" fontId="44" fillId="4" borderId="0" xfId="0" applyFont="1" applyFill="1" applyBorder="1" applyAlignment="1" applyProtection="1">
      <alignment horizontal="left" vertical="center"/>
      <protection locked="0"/>
    </xf>
    <xf numFmtId="0" fontId="40" fillId="4" borderId="0" xfId="0" applyFont="1" applyFill="1" applyBorder="1" applyAlignment="1" applyProtection="1">
      <alignment horizontal="left" vertical="center"/>
      <protection locked="0"/>
    </xf>
    <xf numFmtId="0" fontId="44" fillId="0" borderId="36" xfId="0" applyFont="1" applyBorder="1" applyAlignment="1">
      <alignment horizontal="center" vertical="center"/>
    </xf>
    <xf numFmtId="0" fontId="37" fillId="4" borderId="36" xfId="0" applyFont="1" applyFill="1" applyBorder="1" applyAlignment="1" applyProtection="1">
      <alignment horizontal="center" vertical="center"/>
      <protection locked="0"/>
    </xf>
    <xf numFmtId="0" fontId="42" fillId="0" borderId="5" xfId="0" applyFont="1" applyBorder="1" applyAlignment="1">
      <alignment horizontal="center" vertical="center" shrinkToFit="1"/>
    </xf>
    <xf numFmtId="0" fontId="42" fillId="0" borderId="4" xfId="0" applyFont="1" applyBorder="1" applyAlignment="1">
      <alignment horizontal="center" vertical="center" shrinkToFit="1"/>
    </xf>
    <xf numFmtId="0" fontId="42" fillId="0" borderId="6" xfId="0" applyFont="1" applyBorder="1" applyAlignment="1">
      <alignment horizontal="center" vertical="center" shrinkToFit="1"/>
    </xf>
    <xf numFmtId="0" fontId="42" fillId="0" borderId="7" xfId="0" applyFont="1" applyBorder="1" applyAlignment="1">
      <alignment horizontal="center" vertical="center" shrinkToFit="1"/>
    </xf>
    <xf numFmtId="0" fontId="42" fillId="0" borderId="8" xfId="0" applyFont="1" applyBorder="1" applyAlignment="1">
      <alignment horizontal="center" vertical="center" shrinkToFit="1"/>
    </xf>
    <xf numFmtId="0" fontId="42" fillId="0" borderId="9" xfId="0" applyFont="1" applyBorder="1" applyAlignment="1">
      <alignment horizontal="center" vertical="center" shrinkToFit="1"/>
    </xf>
    <xf numFmtId="180" fontId="36" fillId="0" borderId="0" xfId="0" applyNumberFormat="1" applyFont="1" applyBorder="1" applyAlignment="1">
      <alignment horizontal="right" vertical="center" shrinkToFit="1"/>
    </xf>
    <xf numFmtId="0" fontId="36" fillId="0" borderId="0" xfId="0" applyFont="1" applyBorder="1" applyAlignment="1">
      <alignment horizontal="right" vertical="center" shrinkToFit="1"/>
    </xf>
    <xf numFmtId="0" fontId="3" fillId="3" borderId="53" xfId="0" applyFont="1" applyFill="1" applyBorder="1" applyAlignment="1">
      <alignment horizontal="center" vertical="center" shrinkToFit="1"/>
    </xf>
    <xf numFmtId="0" fontId="3" fillId="3" borderId="45" xfId="0" applyFont="1" applyFill="1" applyBorder="1" applyAlignment="1">
      <alignment horizontal="center" vertical="center" shrinkToFit="1"/>
    </xf>
    <xf numFmtId="0" fontId="3" fillId="3" borderId="41" xfId="0" applyFont="1" applyFill="1" applyBorder="1" applyAlignment="1">
      <alignment horizontal="center" vertical="center" shrinkToFit="1"/>
    </xf>
    <xf numFmtId="0" fontId="3" fillId="3" borderId="46" xfId="0" applyFont="1" applyFill="1" applyBorder="1" applyAlignment="1">
      <alignment horizontal="center" vertical="center" shrinkToFit="1"/>
    </xf>
    <xf numFmtId="0" fontId="3" fillId="3" borderId="67" xfId="0" applyFont="1" applyFill="1" applyBorder="1" applyAlignment="1">
      <alignment horizontal="center" vertical="center" shrinkToFit="1"/>
    </xf>
    <xf numFmtId="0" fontId="3" fillId="3" borderId="68" xfId="0" applyFont="1" applyFill="1" applyBorder="1" applyAlignment="1">
      <alignment horizontal="center" vertical="center" shrinkToFit="1"/>
    </xf>
    <xf numFmtId="0" fontId="25" fillId="0" borderId="0" xfId="0" applyFont="1" applyBorder="1" applyAlignment="1">
      <alignment horizontal="center" vertical="center" shrinkToFit="1"/>
    </xf>
    <xf numFmtId="0" fontId="5" fillId="5" borderId="24" xfId="0" applyFont="1" applyFill="1" applyBorder="1" applyAlignment="1">
      <alignment horizontal="center" vertical="center" shrinkToFit="1"/>
    </xf>
    <xf numFmtId="0" fontId="5" fillId="5" borderId="32" xfId="0" applyFont="1" applyFill="1" applyBorder="1" applyAlignment="1">
      <alignment horizontal="center" vertical="center" shrinkToFit="1"/>
    </xf>
    <xf numFmtId="0" fontId="5" fillId="5" borderId="18" xfId="0" applyFont="1" applyFill="1" applyBorder="1" applyAlignment="1">
      <alignment horizontal="center" vertical="center" shrinkToFit="1"/>
    </xf>
    <xf numFmtId="0" fontId="5" fillId="5" borderId="3" xfId="0" applyFont="1" applyFill="1" applyBorder="1" applyAlignment="1">
      <alignment horizontal="center" vertical="center" shrinkToFit="1"/>
    </xf>
    <xf numFmtId="0" fontId="5" fillId="5" borderId="51" xfId="0" applyFont="1" applyFill="1" applyBorder="1" applyAlignment="1">
      <alignment horizontal="center" vertical="center" shrinkToFit="1"/>
    </xf>
    <xf numFmtId="0" fontId="5" fillId="5" borderId="29" xfId="0" applyFont="1" applyFill="1" applyBorder="1" applyAlignment="1">
      <alignment horizontal="center" vertical="center" shrinkToFit="1"/>
    </xf>
    <xf numFmtId="0" fontId="7" fillId="7" borderId="49" xfId="0" applyFont="1" applyFill="1" applyBorder="1" applyAlignment="1">
      <alignment horizontal="center" vertical="center" wrapText="1"/>
    </xf>
    <xf numFmtId="0" fontId="7" fillId="7" borderId="6" xfId="0" applyFont="1" applyFill="1" applyBorder="1" applyAlignment="1">
      <alignment horizontal="center" vertical="center" wrapText="1"/>
    </xf>
    <xf numFmtId="0" fontId="7" fillId="7" borderId="18" xfId="0" applyFont="1" applyFill="1" applyBorder="1" applyAlignment="1">
      <alignment horizontal="center" vertical="center" wrapText="1"/>
    </xf>
    <xf numFmtId="0" fontId="7" fillId="7" borderId="3" xfId="0" applyFont="1" applyFill="1" applyBorder="1" applyAlignment="1">
      <alignment horizontal="center" vertical="center" wrapText="1"/>
    </xf>
    <xf numFmtId="0" fontId="7" fillId="7" borderId="50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/>
    </xf>
    <xf numFmtId="0" fontId="3" fillId="3" borderId="47" xfId="0" applyFont="1" applyFill="1" applyBorder="1" applyAlignment="1">
      <alignment horizontal="center" vertical="center" shrinkToFit="1"/>
    </xf>
    <xf numFmtId="0" fontId="3" fillId="3" borderId="48" xfId="0" applyFont="1" applyFill="1" applyBorder="1" applyAlignment="1">
      <alignment horizontal="center" vertical="center" shrinkToFit="1"/>
    </xf>
    <xf numFmtId="0" fontId="3" fillId="3" borderId="64" xfId="0" applyFont="1" applyFill="1" applyBorder="1" applyAlignment="1">
      <alignment horizontal="center" vertical="center" shrinkToFit="1"/>
    </xf>
    <xf numFmtId="0" fontId="3" fillId="3" borderId="44" xfId="0" applyFont="1" applyFill="1" applyBorder="1" applyAlignment="1">
      <alignment horizontal="center" vertical="center" shrinkToFit="1"/>
    </xf>
    <xf numFmtId="0" fontId="3" fillId="3" borderId="21" xfId="0" applyFont="1" applyFill="1" applyBorder="1" applyAlignment="1">
      <alignment horizontal="center" vertical="center" shrinkToFit="1"/>
    </xf>
    <xf numFmtId="0" fontId="3" fillId="3" borderId="65" xfId="0" applyFont="1" applyFill="1" applyBorder="1" applyAlignment="1">
      <alignment horizontal="center" vertical="center" shrinkToFit="1"/>
    </xf>
    <xf numFmtId="0" fontId="3" fillId="3" borderId="55" xfId="0" applyFont="1" applyFill="1" applyBorder="1" applyAlignment="1">
      <alignment horizontal="center" vertical="center" shrinkToFit="1"/>
    </xf>
    <xf numFmtId="0" fontId="3" fillId="3" borderId="56" xfId="0" applyFont="1" applyFill="1" applyBorder="1" applyAlignment="1">
      <alignment horizontal="center" vertical="center" shrinkToFit="1"/>
    </xf>
    <xf numFmtId="0" fontId="3" fillId="3" borderId="66" xfId="0" applyFont="1" applyFill="1" applyBorder="1" applyAlignment="1">
      <alignment horizontal="center" vertical="center" shrinkToFit="1"/>
    </xf>
    <xf numFmtId="0" fontId="9" fillId="7" borderId="0" xfId="0" applyFont="1" applyFill="1" applyBorder="1" applyAlignment="1">
      <alignment horizontal="left" vertical="center" shrinkToFit="1"/>
    </xf>
    <xf numFmtId="0" fontId="13" fillId="7" borderId="0" xfId="0" applyFont="1" applyFill="1" applyBorder="1" applyAlignment="1">
      <alignment horizontal="center" vertical="center" shrinkToFit="1"/>
    </xf>
    <xf numFmtId="0" fontId="17" fillId="6" borderId="30" xfId="0" applyFont="1" applyFill="1" applyBorder="1" applyAlignment="1">
      <alignment horizontal="center"/>
    </xf>
    <xf numFmtId="0" fontId="7" fillId="7" borderId="30" xfId="0" applyFont="1" applyFill="1" applyBorder="1" applyAlignment="1">
      <alignment horizontal="left" vertical="center" shrinkToFit="1"/>
    </xf>
    <xf numFmtId="0" fontId="9" fillId="7" borderId="0" xfId="0" applyFont="1" applyFill="1" applyBorder="1" applyAlignment="1">
      <alignment horizontal="center" vertical="center" shrinkToFit="1"/>
    </xf>
    <xf numFmtId="0" fontId="3" fillId="7" borderId="42" xfId="0" applyFont="1" applyFill="1" applyBorder="1" applyAlignment="1">
      <alignment horizontal="center" vertical="center" shrinkToFit="1"/>
    </xf>
    <xf numFmtId="0" fontId="3" fillId="7" borderId="43" xfId="0" applyFont="1" applyFill="1" applyBorder="1" applyAlignment="1">
      <alignment horizontal="center" vertical="center" shrinkToFit="1"/>
    </xf>
    <xf numFmtId="0" fontId="3" fillId="7" borderId="36" xfId="0" applyFont="1" applyFill="1" applyBorder="1" applyAlignment="1">
      <alignment horizontal="center" vertical="center" shrinkToFit="1"/>
    </xf>
    <xf numFmtId="0" fontId="3" fillId="0" borderId="42" xfId="0" applyFont="1" applyBorder="1" applyAlignment="1">
      <alignment horizontal="center" vertical="center" wrapText="1" shrinkToFit="1"/>
    </xf>
    <xf numFmtId="0" fontId="3" fillId="0" borderId="43" xfId="0" applyFont="1" applyBorder="1" applyAlignment="1">
      <alignment horizontal="center" vertical="center" shrinkToFit="1"/>
    </xf>
    <xf numFmtId="0" fontId="3" fillId="0" borderId="36" xfId="0" applyFont="1" applyBorder="1" applyAlignment="1">
      <alignment horizontal="center" vertical="center" shrinkToFit="1"/>
    </xf>
    <xf numFmtId="0" fontId="40" fillId="4" borderId="8" xfId="0" applyFont="1" applyFill="1" applyBorder="1" applyAlignment="1" applyProtection="1">
      <alignment horizontal="center" vertical="center"/>
      <protection locked="0"/>
    </xf>
    <xf numFmtId="0" fontId="24" fillId="0" borderId="42" xfId="0" applyFont="1" applyBorder="1" applyAlignment="1">
      <alignment horizontal="center" vertical="center" wrapText="1" shrinkToFit="1"/>
    </xf>
    <xf numFmtId="0" fontId="24" fillId="0" borderId="43" xfId="0" applyFont="1" applyBorder="1" applyAlignment="1">
      <alignment horizontal="center" vertical="center" wrapText="1" shrinkToFit="1"/>
    </xf>
    <xf numFmtId="0" fontId="24" fillId="0" borderId="36" xfId="0" applyFont="1" applyBorder="1" applyAlignment="1">
      <alignment horizontal="center" vertical="center" wrapText="1" shrinkToFit="1"/>
    </xf>
  </cellXfs>
  <cellStyles count="2">
    <cellStyle name="桁区切り" xfId="1" builtinId="6"/>
    <cellStyle name="標準" xfId="0" builtinId="0"/>
  </cellStyles>
  <dxfs count="1">
    <dxf>
      <fill>
        <patternFill>
          <bgColor rgb="FF66FFFF"/>
        </patternFill>
      </fill>
    </dxf>
  </dxfs>
  <tableStyles count="0" defaultTableStyle="TableStyleMedium9" defaultPivotStyle="PivotStyleLight16"/>
  <colors>
    <mruColors>
      <color rgb="FF66FFFF"/>
      <color rgb="FFFFFFCC"/>
      <color rgb="FFCC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BD84"/>
  <sheetViews>
    <sheetView zoomScale="70" zoomScaleNormal="70" zoomScaleSheetLayoutView="70" workbookViewId="0">
      <selection activeCell="AC29" sqref="AC29"/>
    </sheetView>
  </sheetViews>
  <sheetFormatPr defaultRowHeight="13.5" x14ac:dyDescent="0.15"/>
  <cols>
    <col min="1" max="1" width="5.375" style="3" customWidth="1"/>
    <col min="2" max="2" width="2.625" style="3" customWidth="1"/>
    <col min="3" max="3" width="5.375" style="3" customWidth="1"/>
    <col min="4" max="18" width="3" style="3" customWidth="1"/>
    <col min="19" max="19" width="1.625" style="3" customWidth="1"/>
    <col min="20" max="24" width="3" style="3" customWidth="1"/>
    <col min="25" max="25" width="1.625" style="3" customWidth="1"/>
    <col min="26" max="53" width="3" style="3" customWidth="1"/>
    <col min="54" max="54" width="2.625" style="3" customWidth="1"/>
    <col min="55" max="69" width="3" style="3" customWidth="1"/>
    <col min="70" max="16384" width="9" style="3"/>
  </cols>
  <sheetData>
    <row r="1" spans="1:56" ht="23.25" customHeight="1" x14ac:dyDescent="0.15">
      <c r="A1" s="68"/>
      <c r="B1" s="68"/>
      <c r="C1" s="191" t="s">
        <v>57</v>
      </c>
      <c r="D1" s="191"/>
      <c r="E1" s="191"/>
      <c r="F1" s="191"/>
      <c r="G1" s="191"/>
      <c r="H1" s="191"/>
      <c r="I1" s="191"/>
      <c r="J1" s="68"/>
      <c r="K1" s="68"/>
      <c r="L1" s="68"/>
      <c r="M1" s="192" t="s">
        <v>28</v>
      </c>
      <c r="N1" s="193"/>
      <c r="O1" s="193"/>
      <c r="P1" s="193"/>
      <c r="Q1" s="193"/>
      <c r="R1" s="193"/>
      <c r="S1" s="193"/>
      <c r="T1" s="193"/>
      <c r="U1" s="193"/>
      <c r="V1" s="193"/>
      <c r="W1" s="193"/>
      <c r="X1" s="193"/>
      <c r="Y1" s="193"/>
      <c r="Z1" s="193"/>
      <c r="AA1" s="193"/>
      <c r="AB1" s="193"/>
      <c r="AC1" s="193"/>
      <c r="AD1" s="193"/>
      <c r="AE1" s="193"/>
      <c r="AF1" s="193"/>
      <c r="AG1" s="193"/>
      <c r="AH1" s="193"/>
      <c r="AI1" s="193"/>
      <c r="AJ1" s="193"/>
      <c r="AK1" s="193"/>
      <c r="AL1" s="193"/>
      <c r="AM1" s="193"/>
      <c r="AN1" s="194"/>
      <c r="AO1" s="68"/>
      <c r="AP1" s="68"/>
      <c r="AQ1" s="68"/>
      <c r="AR1" s="68"/>
      <c r="AS1" s="68"/>
      <c r="AT1" s="68"/>
      <c r="AU1" s="69" t="s">
        <v>59</v>
      </c>
      <c r="AV1" s="69"/>
      <c r="AW1" s="69"/>
      <c r="AX1" s="176">
        <f>'様式3i-1 入力用シート'!Y2</f>
        <v>0</v>
      </c>
      <c r="AY1" s="176"/>
      <c r="AZ1" s="176"/>
      <c r="BA1" s="69"/>
      <c r="BB1" s="68"/>
      <c r="BC1" s="68"/>
      <c r="BD1" s="68"/>
    </row>
    <row r="2" spans="1:56" ht="23.25" customHeight="1" x14ac:dyDescent="0.15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195"/>
      <c r="N2" s="196"/>
      <c r="O2" s="196"/>
      <c r="P2" s="196"/>
      <c r="Q2" s="196"/>
      <c r="R2" s="196"/>
      <c r="S2" s="196"/>
      <c r="T2" s="196"/>
      <c r="U2" s="196"/>
      <c r="V2" s="196"/>
      <c r="W2" s="196"/>
      <c r="X2" s="196"/>
      <c r="Y2" s="196"/>
      <c r="Z2" s="196"/>
      <c r="AA2" s="196"/>
      <c r="AB2" s="196"/>
      <c r="AC2" s="196"/>
      <c r="AD2" s="196"/>
      <c r="AE2" s="196"/>
      <c r="AF2" s="196"/>
      <c r="AG2" s="196"/>
      <c r="AH2" s="196"/>
      <c r="AI2" s="196"/>
      <c r="AJ2" s="196"/>
      <c r="AK2" s="196"/>
      <c r="AL2" s="196"/>
      <c r="AM2" s="196"/>
      <c r="AN2" s="197"/>
      <c r="AO2" s="68"/>
      <c r="AP2" s="68"/>
      <c r="AQ2" s="68"/>
      <c r="AR2" s="68"/>
      <c r="AS2" s="68"/>
      <c r="AT2" s="68"/>
      <c r="AU2" s="68"/>
      <c r="AV2" s="68"/>
      <c r="AW2" s="68"/>
      <c r="AX2" s="68"/>
      <c r="AY2" s="68"/>
      <c r="AZ2" s="68"/>
      <c r="BA2" s="68"/>
      <c r="BB2" s="68"/>
      <c r="BC2" s="68"/>
      <c r="BD2" s="68"/>
    </row>
    <row r="3" spans="1:56" ht="27" customHeight="1" x14ac:dyDescent="0.15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198"/>
      <c r="N3" s="199"/>
      <c r="O3" s="199"/>
      <c r="P3" s="199"/>
      <c r="Q3" s="199"/>
      <c r="R3" s="199"/>
      <c r="S3" s="199"/>
      <c r="T3" s="199"/>
      <c r="U3" s="199"/>
      <c r="V3" s="199"/>
      <c r="W3" s="199"/>
      <c r="X3" s="199"/>
      <c r="Y3" s="199"/>
      <c r="Z3" s="199"/>
      <c r="AA3" s="199"/>
      <c r="AB3" s="199"/>
      <c r="AC3" s="199"/>
      <c r="AD3" s="199"/>
      <c r="AE3" s="199"/>
      <c r="AF3" s="199"/>
      <c r="AG3" s="199"/>
      <c r="AH3" s="199"/>
      <c r="AI3" s="199"/>
      <c r="AJ3" s="199"/>
      <c r="AK3" s="199"/>
      <c r="AL3" s="199"/>
      <c r="AM3" s="199"/>
      <c r="AN3" s="200"/>
      <c r="AO3" s="68" t="s">
        <v>60</v>
      </c>
      <c r="AP3" s="177" t="s">
        <v>29</v>
      </c>
      <c r="AQ3" s="177"/>
      <c r="AR3" s="177"/>
      <c r="AS3" s="68" t="s">
        <v>61</v>
      </c>
      <c r="AT3" s="175">
        <f>'様式3i-1 入力用シート'!Y1</f>
        <v>0</v>
      </c>
      <c r="AU3" s="175"/>
      <c r="AV3" s="175"/>
      <c r="AW3" s="175"/>
      <c r="AX3" s="175"/>
      <c r="AY3" s="175"/>
      <c r="AZ3" s="175"/>
      <c r="BA3" s="68"/>
      <c r="BB3" s="68"/>
      <c r="BC3" s="68"/>
      <c r="BD3" s="68"/>
    </row>
    <row r="4" spans="1:56" ht="14.25" customHeight="1" x14ac:dyDescent="0.15">
      <c r="A4" s="68"/>
      <c r="B4" s="68"/>
      <c r="C4" s="68"/>
      <c r="D4" s="70"/>
      <c r="E4" s="70"/>
      <c r="F4" s="70"/>
      <c r="G4" s="70"/>
      <c r="H4" s="70"/>
      <c r="I4" s="68"/>
      <c r="J4" s="68"/>
      <c r="K4" s="68"/>
      <c r="L4" s="68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71"/>
      <c r="AF4" s="71"/>
      <c r="AG4" s="71"/>
      <c r="AH4" s="71"/>
      <c r="AI4" s="71"/>
      <c r="AJ4" s="71"/>
      <c r="AK4" s="71"/>
      <c r="AL4" s="71"/>
      <c r="AM4" s="71"/>
      <c r="AN4" s="71"/>
      <c r="AO4" s="68"/>
      <c r="AP4" s="72"/>
      <c r="AQ4" s="72"/>
      <c r="AR4" s="72"/>
      <c r="AS4" s="68"/>
      <c r="AT4" s="68"/>
      <c r="AU4" s="68"/>
      <c r="AV4" s="68"/>
      <c r="AW4" s="68"/>
      <c r="AX4" s="68"/>
      <c r="AY4" s="68"/>
      <c r="AZ4" s="68"/>
      <c r="BA4" s="68"/>
      <c r="BB4" s="68"/>
      <c r="BC4" s="68"/>
      <c r="BD4" s="68"/>
    </row>
    <row r="5" spans="1:56" x14ac:dyDescent="0.15">
      <c r="A5" s="68"/>
      <c r="B5" s="68"/>
      <c r="C5" s="73"/>
      <c r="D5" s="74"/>
      <c r="E5" s="74"/>
      <c r="F5" s="74"/>
      <c r="G5" s="74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5"/>
      <c r="BB5" s="68"/>
      <c r="BC5" s="68"/>
      <c r="BD5" s="68"/>
    </row>
    <row r="6" spans="1:56" x14ac:dyDescent="0.15">
      <c r="A6" s="68"/>
      <c r="B6" s="68"/>
      <c r="C6" s="76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8"/>
      <c r="BB6" s="68"/>
      <c r="BC6" s="68"/>
      <c r="BD6" s="68"/>
    </row>
    <row r="7" spans="1:56" ht="24" customHeight="1" x14ac:dyDescent="0.15">
      <c r="A7" s="68"/>
      <c r="B7" s="68"/>
      <c r="C7" s="76"/>
      <c r="D7" s="258" t="s">
        <v>102</v>
      </c>
      <c r="E7" s="258"/>
      <c r="F7" s="258"/>
      <c r="G7" s="258"/>
      <c r="H7" s="258"/>
      <c r="I7" s="258"/>
      <c r="J7" s="258"/>
      <c r="K7" s="258"/>
      <c r="L7" s="258"/>
      <c r="M7" s="258"/>
      <c r="N7" s="258"/>
      <c r="O7" s="258"/>
      <c r="P7" s="258"/>
      <c r="Q7" s="258"/>
      <c r="R7" s="258"/>
      <c r="S7" s="258"/>
      <c r="T7" s="258"/>
      <c r="U7" s="258"/>
      <c r="V7" s="258"/>
      <c r="W7" s="258"/>
      <c r="X7" s="258"/>
      <c r="Y7" s="258"/>
      <c r="Z7" s="258"/>
      <c r="AA7" s="89"/>
      <c r="AB7" s="89"/>
      <c r="AC7" s="89"/>
      <c r="AD7" s="89"/>
      <c r="AE7" s="89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8"/>
      <c r="BB7" s="68"/>
      <c r="BC7" s="68"/>
      <c r="BD7" s="68"/>
    </row>
    <row r="8" spans="1:56" ht="24" customHeight="1" x14ac:dyDescent="0.15">
      <c r="A8" s="68"/>
      <c r="B8" s="68"/>
      <c r="C8" s="7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77"/>
      <c r="T8" s="77"/>
      <c r="U8" s="77"/>
      <c r="V8" s="77"/>
      <c r="W8" s="77"/>
      <c r="X8" s="77"/>
      <c r="Y8" s="77"/>
      <c r="Z8" s="77"/>
      <c r="AA8" s="77"/>
      <c r="AB8" s="88"/>
      <c r="AC8" s="88"/>
      <c r="AD8" s="88"/>
      <c r="AE8" s="88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8"/>
      <c r="BB8" s="68"/>
      <c r="BC8" s="68"/>
      <c r="BD8" s="68"/>
    </row>
    <row r="9" spans="1:56" ht="24" customHeight="1" x14ac:dyDescent="0.15">
      <c r="A9" s="68"/>
      <c r="B9" s="68"/>
      <c r="C9" s="76"/>
      <c r="D9" s="257" t="s">
        <v>92</v>
      </c>
      <c r="E9" s="257"/>
      <c r="F9" s="257"/>
      <c r="G9" s="257"/>
      <c r="H9" s="257"/>
      <c r="I9" s="257"/>
      <c r="J9" s="257"/>
      <c r="K9" s="257"/>
      <c r="L9" s="257"/>
      <c r="M9" s="257"/>
      <c r="N9" s="257"/>
      <c r="O9" s="257"/>
      <c r="P9" s="257"/>
      <c r="Q9" s="257"/>
      <c r="R9" s="257"/>
      <c r="S9" s="257"/>
      <c r="T9" s="257"/>
      <c r="U9" s="257"/>
      <c r="V9" s="257"/>
      <c r="W9" s="257"/>
      <c r="X9" s="257"/>
      <c r="Y9" s="257"/>
      <c r="Z9" s="257"/>
      <c r="AA9" s="88"/>
      <c r="AB9" s="88"/>
      <c r="AC9" s="88"/>
      <c r="AD9" s="88"/>
      <c r="AE9" s="88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8"/>
      <c r="BB9" s="68"/>
      <c r="BC9" s="68"/>
      <c r="BD9" s="68"/>
    </row>
    <row r="10" spans="1:56" ht="9.9499999999999993" customHeight="1" x14ac:dyDescent="0.15">
      <c r="A10" s="68"/>
      <c r="B10" s="68"/>
      <c r="C10" s="76"/>
      <c r="D10" s="106"/>
      <c r="E10" s="106"/>
      <c r="F10" s="106"/>
      <c r="G10" s="106"/>
      <c r="H10" s="106"/>
      <c r="I10" s="106"/>
      <c r="J10" s="106"/>
      <c r="K10" s="106"/>
      <c r="L10" s="106"/>
      <c r="M10" s="106"/>
      <c r="N10" s="106"/>
      <c r="O10" s="106"/>
      <c r="P10" s="106"/>
      <c r="Q10" s="106"/>
      <c r="R10" s="106"/>
      <c r="S10" s="106"/>
      <c r="T10" s="106"/>
      <c r="U10" s="106"/>
      <c r="V10" s="106"/>
      <c r="W10" s="106"/>
      <c r="X10" s="106"/>
      <c r="Y10" s="106"/>
      <c r="Z10" s="106"/>
      <c r="AA10" s="106"/>
      <c r="AB10" s="106"/>
      <c r="AC10" s="106"/>
      <c r="AD10" s="106"/>
      <c r="AE10" s="106"/>
      <c r="AF10" s="106"/>
      <c r="AG10" s="106"/>
      <c r="AH10" s="106"/>
      <c r="AI10" s="77"/>
      <c r="AJ10" s="77"/>
      <c r="AK10" s="77"/>
      <c r="AL10" s="77"/>
      <c r="AM10" s="77"/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7"/>
      <c r="AY10" s="77"/>
      <c r="AZ10" s="77"/>
      <c r="BA10" s="78"/>
      <c r="BB10" s="68"/>
      <c r="BC10" s="68"/>
      <c r="BD10" s="68"/>
    </row>
    <row r="11" spans="1:56" ht="15.75" customHeight="1" x14ac:dyDescent="0.15">
      <c r="A11" s="68"/>
      <c r="B11" s="68"/>
      <c r="C11" s="76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8"/>
      <c r="BB11" s="68"/>
      <c r="BC11" s="68"/>
      <c r="BD11" s="68"/>
    </row>
    <row r="12" spans="1:56" ht="15.95" customHeight="1" x14ac:dyDescent="0.15">
      <c r="A12" s="68"/>
      <c r="B12" s="68"/>
      <c r="C12" s="76"/>
      <c r="D12" s="202" t="s">
        <v>10</v>
      </c>
      <c r="E12" s="202"/>
      <c r="F12" s="202"/>
      <c r="G12" s="203" t="s">
        <v>21</v>
      </c>
      <c r="H12" s="204"/>
      <c r="I12" s="204"/>
      <c r="J12" s="204"/>
      <c r="K12" s="204"/>
      <c r="L12" s="204"/>
      <c r="M12" s="204"/>
      <c r="N12" s="204"/>
      <c r="O12" s="204"/>
      <c r="P12" s="204"/>
      <c r="Q12" s="204"/>
      <c r="R12" s="204"/>
      <c r="S12" s="204"/>
      <c r="T12" s="204"/>
      <c r="U12" s="204"/>
      <c r="V12" s="204"/>
      <c r="W12" s="204"/>
      <c r="X12" s="204"/>
      <c r="Y12" s="204"/>
      <c r="Z12" s="204"/>
      <c r="AA12" s="77"/>
      <c r="AB12" s="77"/>
      <c r="AC12" s="77"/>
      <c r="AD12" s="77"/>
      <c r="AE12" s="77"/>
      <c r="AF12" s="202" t="s">
        <v>13</v>
      </c>
      <c r="AG12" s="202"/>
      <c r="AH12" s="202"/>
      <c r="AI12" s="202"/>
      <c r="AJ12" s="202"/>
      <c r="AK12" s="202"/>
      <c r="AL12" s="202"/>
      <c r="AM12" s="202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8"/>
      <c r="BB12" s="68"/>
      <c r="BC12" s="68"/>
      <c r="BD12" s="68"/>
    </row>
    <row r="13" spans="1:56" s="4" customFormat="1" ht="15.95" customHeight="1" x14ac:dyDescent="0.15">
      <c r="A13" s="79"/>
      <c r="B13" s="79"/>
      <c r="C13" s="80"/>
      <c r="D13" s="202"/>
      <c r="E13" s="202"/>
      <c r="F13" s="202"/>
      <c r="G13" s="203"/>
      <c r="H13" s="204"/>
      <c r="I13" s="204"/>
      <c r="J13" s="204"/>
      <c r="K13" s="204"/>
      <c r="L13" s="204"/>
      <c r="M13" s="204"/>
      <c r="N13" s="204"/>
      <c r="O13" s="204"/>
      <c r="P13" s="204"/>
      <c r="Q13" s="204"/>
      <c r="R13" s="204"/>
      <c r="S13" s="204"/>
      <c r="T13" s="204"/>
      <c r="U13" s="204"/>
      <c r="V13" s="204"/>
      <c r="W13" s="204"/>
      <c r="X13" s="204"/>
      <c r="Y13" s="204"/>
      <c r="Z13" s="204"/>
      <c r="AA13" s="89"/>
      <c r="AB13" s="89"/>
      <c r="AC13" s="89"/>
      <c r="AD13" s="89"/>
      <c r="AE13" s="89"/>
      <c r="AF13" s="202"/>
      <c r="AG13" s="202"/>
      <c r="AH13" s="202"/>
      <c r="AI13" s="202"/>
      <c r="AJ13" s="202"/>
      <c r="AK13" s="202"/>
      <c r="AL13" s="202"/>
      <c r="AM13" s="202"/>
      <c r="AN13" s="89"/>
      <c r="AO13" s="89"/>
      <c r="AP13" s="89"/>
      <c r="AQ13" s="89"/>
      <c r="AR13" s="89"/>
      <c r="AS13" s="89"/>
      <c r="AT13" s="89"/>
      <c r="AU13" s="89"/>
      <c r="AV13" s="89"/>
      <c r="AW13" s="89"/>
      <c r="AX13" s="89"/>
      <c r="AY13" s="89"/>
      <c r="AZ13" s="89"/>
      <c r="BA13" s="94"/>
      <c r="BB13" s="79"/>
      <c r="BC13" s="79"/>
      <c r="BD13" s="79"/>
    </row>
    <row r="14" spans="1:56" s="4" customFormat="1" ht="15.95" customHeight="1" x14ac:dyDescent="0.15">
      <c r="A14" s="79"/>
      <c r="B14" s="79"/>
      <c r="C14" s="80"/>
      <c r="D14" s="88"/>
      <c r="E14" s="88"/>
      <c r="F14" s="88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89"/>
      <c r="AB14" s="89"/>
      <c r="AC14" s="89"/>
      <c r="AD14" s="89"/>
      <c r="AE14" s="89"/>
      <c r="AF14" s="88"/>
      <c r="AG14" s="88"/>
      <c r="AH14" s="88"/>
      <c r="AI14" s="88"/>
      <c r="AJ14" s="88"/>
      <c r="AK14" s="88"/>
      <c r="AL14" s="88"/>
      <c r="AM14" s="88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89"/>
      <c r="AZ14" s="89"/>
      <c r="BA14" s="94"/>
      <c r="BB14" s="79"/>
      <c r="BC14" s="79"/>
      <c r="BD14" s="79"/>
    </row>
    <row r="15" spans="1:56" s="4" customFormat="1" ht="15.95" customHeight="1" x14ac:dyDescent="0.15">
      <c r="A15" s="79"/>
      <c r="B15" s="79"/>
      <c r="C15" s="80"/>
      <c r="D15" s="88"/>
      <c r="E15" s="88"/>
      <c r="F15" s="88"/>
      <c r="G15" s="88"/>
      <c r="H15" s="89"/>
      <c r="I15" s="90"/>
      <c r="J15" s="90"/>
      <c r="K15" s="90"/>
      <c r="L15" s="89"/>
      <c r="M15" s="205" t="s">
        <v>26</v>
      </c>
      <c r="N15" s="206"/>
      <c r="O15" s="206"/>
      <c r="P15" s="206"/>
      <c r="Q15" s="207"/>
      <c r="R15" s="105"/>
      <c r="S15" s="105"/>
      <c r="T15" s="105"/>
      <c r="U15" s="105"/>
      <c r="V15" s="105"/>
      <c r="W15" s="105"/>
      <c r="X15" s="105"/>
      <c r="Y15" s="105"/>
      <c r="Z15" s="105"/>
      <c r="AA15" s="89"/>
      <c r="AB15" s="89"/>
      <c r="AC15" s="89"/>
      <c r="AD15" s="89"/>
      <c r="AE15" s="89"/>
      <c r="AF15" s="88"/>
      <c r="AG15" s="88"/>
      <c r="AH15" s="88"/>
      <c r="AI15" s="88"/>
      <c r="AJ15" s="88"/>
      <c r="AK15" s="88"/>
      <c r="AL15" s="88"/>
      <c r="AM15" s="88"/>
      <c r="AN15" s="208" t="s">
        <v>0</v>
      </c>
      <c r="AO15" s="209"/>
      <c r="AP15" s="209"/>
      <c r="AQ15" s="209"/>
      <c r="AR15" s="209"/>
      <c r="AS15" s="209" t="s">
        <v>20</v>
      </c>
      <c r="AT15" s="209"/>
      <c r="AU15" s="209"/>
      <c r="AV15" s="209"/>
      <c r="AW15" s="209"/>
      <c r="AX15" s="89"/>
      <c r="AY15" s="89"/>
      <c r="AZ15" s="89"/>
      <c r="BA15" s="94"/>
      <c r="BB15" s="79"/>
      <c r="BC15" s="79"/>
      <c r="BD15" s="79"/>
    </row>
    <row r="16" spans="1:56" s="4" customFormat="1" ht="15.95" customHeight="1" x14ac:dyDescent="0.15">
      <c r="A16" s="79"/>
      <c r="B16" s="79"/>
      <c r="C16" s="80"/>
      <c r="D16" s="178" t="s">
        <v>8</v>
      </c>
      <c r="E16" s="179"/>
      <c r="F16" s="179"/>
      <c r="G16" s="179"/>
      <c r="H16" s="179"/>
      <c r="I16" s="180"/>
      <c r="J16" s="178" t="s">
        <v>0</v>
      </c>
      <c r="K16" s="179"/>
      <c r="L16" s="180"/>
      <c r="M16" s="187">
        <f>'様式3i-1 入力用シート'!K11</f>
        <v>0</v>
      </c>
      <c r="N16" s="188"/>
      <c r="O16" s="188"/>
      <c r="P16" s="188"/>
      <c r="Q16" s="189" t="s">
        <v>4</v>
      </c>
      <c r="R16" s="89"/>
      <c r="S16" s="89"/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88"/>
      <c r="AG16" s="88"/>
      <c r="AH16" s="88"/>
      <c r="AI16" s="88"/>
      <c r="AJ16" s="88"/>
      <c r="AK16" s="88"/>
      <c r="AL16" s="89"/>
      <c r="AM16" s="90"/>
      <c r="AN16" s="209"/>
      <c r="AO16" s="209"/>
      <c r="AP16" s="209"/>
      <c r="AQ16" s="209"/>
      <c r="AR16" s="209"/>
      <c r="AS16" s="209"/>
      <c r="AT16" s="209"/>
      <c r="AU16" s="209"/>
      <c r="AV16" s="209"/>
      <c r="AW16" s="209"/>
      <c r="AX16" s="89"/>
      <c r="AY16" s="89"/>
      <c r="AZ16" s="89"/>
      <c r="BA16" s="94"/>
      <c r="BB16" s="79"/>
      <c r="BC16" s="79"/>
      <c r="BD16" s="79"/>
    </row>
    <row r="17" spans="1:56" ht="15.95" customHeight="1" x14ac:dyDescent="0.15">
      <c r="A17" s="68"/>
      <c r="B17" s="68"/>
      <c r="C17" s="76"/>
      <c r="D17" s="181"/>
      <c r="E17" s="182"/>
      <c r="F17" s="182"/>
      <c r="G17" s="182"/>
      <c r="H17" s="182"/>
      <c r="I17" s="183"/>
      <c r="J17" s="184"/>
      <c r="K17" s="185"/>
      <c r="L17" s="186"/>
      <c r="M17" s="187"/>
      <c r="N17" s="188"/>
      <c r="O17" s="188"/>
      <c r="P17" s="188"/>
      <c r="Q17" s="190"/>
      <c r="R17" s="100"/>
      <c r="S17" s="100"/>
      <c r="T17" s="100"/>
      <c r="U17" s="100"/>
      <c r="V17" s="100"/>
      <c r="W17" s="100"/>
      <c r="X17" s="100"/>
      <c r="Y17" s="100"/>
      <c r="Z17" s="100"/>
      <c r="AA17" s="77"/>
      <c r="AB17" s="77"/>
      <c r="AC17" s="77"/>
      <c r="AD17" s="77"/>
      <c r="AE17" s="77"/>
      <c r="AF17" s="201" t="s">
        <v>22</v>
      </c>
      <c r="AG17" s="201"/>
      <c r="AH17" s="201" t="s">
        <v>23</v>
      </c>
      <c r="AI17" s="201"/>
      <c r="AJ17" s="201"/>
      <c r="AK17" s="201"/>
      <c r="AL17" s="201"/>
      <c r="AM17" s="201"/>
      <c r="AN17" s="188">
        <f>COUNTIFS('様式3i-1 入力用シート'!$V$151:$Z$250,AH17,'様式3i-1 入力用シート'!$AA$151:$AE$250,$AN$15)</f>
        <v>0</v>
      </c>
      <c r="AO17" s="188"/>
      <c r="AP17" s="188"/>
      <c r="AQ17" s="188"/>
      <c r="AR17" s="201" t="s">
        <v>19</v>
      </c>
      <c r="AS17" s="188">
        <f>COUNTIFS('様式3i-1 入力用シート'!$V$151:$Z$250,AH17,'様式3i-1 入力用シート'!$AA$151:$AE$250,$AS$15)</f>
        <v>0</v>
      </c>
      <c r="AT17" s="188"/>
      <c r="AU17" s="188"/>
      <c r="AV17" s="188"/>
      <c r="AW17" s="201" t="s">
        <v>19</v>
      </c>
      <c r="AX17" s="77"/>
      <c r="AY17" s="77"/>
      <c r="AZ17" s="77"/>
      <c r="BA17" s="78"/>
      <c r="BB17" s="68"/>
      <c r="BC17" s="68"/>
      <c r="BD17" s="68"/>
    </row>
    <row r="18" spans="1:56" ht="15.95" customHeight="1" x14ac:dyDescent="0.15">
      <c r="A18" s="68"/>
      <c r="B18" s="68"/>
      <c r="C18" s="76"/>
      <c r="D18" s="181"/>
      <c r="E18" s="182"/>
      <c r="F18" s="182"/>
      <c r="G18" s="182"/>
      <c r="H18" s="182"/>
      <c r="I18" s="183"/>
      <c r="J18" s="178" t="s">
        <v>20</v>
      </c>
      <c r="K18" s="179"/>
      <c r="L18" s="180"/>
      <c r="M18" s="210">
        <f>'様式3i-1 入力用シート'!K13</f>
        <v>0</v>
      </c>
      <c r="N18" s="211"/>
      <c r="O18" s="211"/>
      <c r="P18" s="212"/>
      <c r="Q18" s="189" t="s">
        <v>4</v>
      </c>
      <c r="R18" s="100"/>
      <c r="S18" s="100"/>
      <c r="T18" s="100"/>
      <c r="U18" s="100"/>
      <c r="V18" s="100"/>
      <c r="W18" s="100"/>
      <c r="X18" s="100"/>
      <c r="Y18" s="100"/>
      <c r="Z18" s="100"/>
      <c r="AA18" s="77"/>
      <c r="AB18" s="77"/>
      <c r="AC18" s="77"/>
      <c r="AD18" s="77"/>
      <c r="AE18" s="77"/>
      <c r="AF18" s="201"/>
      <c r="AG18" s="201"/>
      <c r="AH18" s="201"/>
      <c r="AI18" s="201"/>
      <c r="AJ18" s="201"/>
      <c r="AK18" s="201"/>
      <c r="AL18" s="201"/>
      <c r="AM18" s="201"/>
      <c r="AN18" s="188"/>
      <c r="AO18" s="188"/>
      <c r="AP18" s="188"/>
      <c r="AQ18" s="188"/>
      <c r="AR18" s="201"/>
      <c r="AS18" s="188"/>
      <c r="AT18" s="188"/>
      <c r="AU18" s="188"/>
      <c r="AV18" s="188"/>
      <c r="AW18" s="201"/>
      <c r="AX18" s="77"/>
      <c r="AY18" s="77"/>
      <c r="AZ18" s="77"/>
      <c r="BA18" s="78"/>
      <c r="BB18" s="68"/>
      <c r="BC18" s="68"/>
      <c r="BD18" s="68"/>
    </row>
    <row r="19" spans="1:56" ht="15.95" customHeight="1" x14ac:dyDescent="0.15">
      <c r="A19" s="68"/>
      <c r="B19" s="68"/>
      <c r="C19" s="76"/>
      <c r="D19" s="184"/>
      <c r="E19" s="185"/>
      <c r="F19" s="185"/>
      <c r="G19" s="185"/>
      <c r="H19" s="185"/>
      <c r="I19" s="186"/>
      <c r="J19" s="184"/>
      <c r="K19" s="185"/>
      <c r="L19" s="186"/>
      <c r="M19" s="213"/>
      <c r="N19" s="214"/>
      <c r="O19" s="214"/>
      <c r="P19" s="215"/>
      <c r="Q19" s="190"/>
      <c r="R19" s="100"/>
      <c r="S19" s="100"/>
      <c r="T19" s="100"/>
      <c r="U19" s="100"/>
      <c r="V19" s="100"/>
      <c r="W19" s="100"/>
      <c r="X19" s="100"/>
      <c r="Y19" s="100"/>
      <c r="Z19" s="100"/>
      <c r="AA19" s="77"/>
      <c r="AB19" s="77"/>
      <c r="AC19" s="77"/>
      <c r="AD19" s="77"/>
      <c r="AE19" s="77"/>
      <c r="AF19" s="201"/>
      <c r="AG19" s="201"/>
      <c r="AH19" s="201" t="s">
        <v>24</v>
      </c>
      <c r="AI19" s="201"/>
      <c r="AJ19" s="201"/>
      <c r="AK19" s="201"/>
      <c r="AL19" s="201"/>
      <c r="AM19" s="201"/>
      <c r="AN19" s="188">
        <f>COUNTIFS('様式3i-1 入力用シート'!$V$151:$Z$250,AH19,'様式3i-1 入力用シート'!$AA$151:$AE$250,$AN$15)</f>
        <v>0</v>
      </c>
      <c r="AO19" s="188"/>
      <c r="AP19" s="188"/>
      <c r="AQ19" s="188"/>
      <c r="AR19" s="201" t="s">
        <v>19</v>
      </c>
      <c r="AS19" s="188">
        <f>COUNTIFS('様式3i-1 入力用シート'!$V$151:$Z$250,AH19,'様式3i-1 入力用シート'!$AA$151:$AE$250,$AS$15)</f>
        <v>0</v>
      </c>
      <c r="AT19" s="188"/>
      <c r="AU19" s="188"/>
      <c r="AV19" s="188"/>
      <c r="AW19" s="201" t="s">
        <v>19</v>
      </c>
      <c r="AX19" s="77"/>
      <c r="AY19" s="77"/>
      <c r="AZ19" s="77"/>
      <c r="BA19" s="78"/>
      <c r="BB19" s="68"/>
      <c r="BC19" s="68"/>
      <c r="BD19" s="68"/>
    </row>
    <row r="20" spans="1:56" ht="15.95" customHeight="1" x14ac:dyDescent="0.15">
      <c r="A20" s="68"/>
      <c r="B20" s="68"/>
      <c r="C20" s="76"/>
      <c r="D20" s="178" t="s">
        <v>9</v>
      </c>
      <c r="E20" s="179"/>
      <c r="F20" s="179"/>
      <c r="G20" s="179"/>
      <c r="H20" s="179"/>
      <c r="I20" s="180"/>
      <c r="J20" s="178" t="s">
        <v>0</v>
      </c>
      <c r="K20" s="179"/>
      <c r="L20" s="180"/>
      <c r="M20" s="210">
        <f>'様式3i-1 入力用シート'!K15</f>
        <v>0</v>
      </c>
      <c r="N20" s="211"/>
      <c r="O20" s="211"/>
      <c r="P20" s="212"/>
      <c r="Q20" s="189" t="s">
        <v>4</v>
      </c>
      <c r="R20" s="100"/>
      <c r="S20" s="100"/>
      <c r="T20" s="100"/>
      <c r="U20" s="100"/>
      <c r="V20" s="100"/>
      <c r="W20" s="100"/>
      <c r="X20" s="100"/>
      <c r="Y20" s="100"/>
      <c r="Z20" s="100"/>
      <c r="AA20" s="77"/>
      <c r="AB20" s="77"/>
      <c r="AC20" s="77"/>
      <c r="AD20" s="77"/>
      <c r="AE20" s="77"/>
      <c r="AF20" s="201"/>
      <c r="AG20" s="201"/>
      <c r="AH20" s="201"/>
      <c r="AI20" s="201"/>
      <c r="AJ20" s="201"/>
      <c r="AK20" s="201"/>
      <c r="AL20" s="201"/>
      <c r="AM20" s="201"/>
      <c r="AN20" s="188"/>
      <c r="AO20" s="188"/>
      <c r="AP20" s="188"/>
      <c r="AQ20" s="188"/>
      <c r="AR20" s="201"/>
      <c r="AS20" s="188"/>
      <c r="AT20" s="188"/>
      <c r="AU20" s="188"/>
      <c r="AV20" s="188"/>
      <c r="AW20" s="201"/>
      <c r="AX20" s="77"/>
      <c r="AY20" s="77"/>
      <c r="AZ20" s="77"/>
      <c r="BA20" s="78"/>
      <c r="BB20" s="68"/>
      <c r="BC20" s="68"/>
      <c r="BD20" s="68"/>
    </row>
    <row r="21" spans="1:56" ht="15.95" customHeight="1" x14ac:dyDescent="0.15">
      <c r="A21" s="68"/>
      <c r="B21" s="68"/>
      <c r="C21" s="76"/>
      <c r="D21" s="181"/>
      <c r="E21" s="182"/>
      <c r="F21" s="182"/>
      <c r="G21" s="182"/>
      <c r="H21" s="182"/>
      <c r="I21" s="183"/>
      <c r="J21" s="184"/>
      <c r="K21" s="185"/>
      <c r="L21" s="186"/>
      <c r="M21" s="213"/>
      <c r="N21" s="214"/>
      <c r="O21" s="214"/>
      <c r="P21" s="215"/>
      <c r="Q21" s="190"/>
      <c r="R21" s="100"/>
      <c r="S21" s="100"/>
      <c r="T21" s="100"/>
      <c r="U21" s="100"/>
      <c r="V21" s="100"/>
      <c r="W21" s="100"/>
      <c r="X21" s="100"/>
      <c r="Y21" s="100"/>
      <c r="Z21" s="100"/>
      <c r="AA21" s="77"/>
      <c r="AB21" s="77"/>
      <c r="AC21" s="77"/>
      <c r="AD21" s="77"/>
      <c r="AE21" s="77"/>
      <c r="AF21" s="178" t="s">
        <v>62</v>
      </c>
      <c r="AG21" s="179"/>
      <c r="AH21" s="179"/>
      <c r="AI21" s="179"/>
      <c r="AJ21" s="179"/>
      <c r="AK21" s="179"/>
      <c r="AL21" s="179"/>
      <c r="AM21" s="179"/>
      <c r="AN21" s="188">
        <f>COUNTIFS('様式3i-1 入力用シート'!$V$151:$Z$250,AF21,'様式3i-1 入力用シート'!$AA$151:$AE$250,$AN$15)</f>
        <v>0</v>
      </c>
      <c r="AO21" s="188"/>
      <c r="AP21" s="188"/>
      <c r="AQ21" s="188"/>
      <c r="AR21" s="201" t="s">
        <v>19</v>
      </c>
      <c r="AS21" s="188">
        <f>COUNTIFS('様式3i-1 入力用シート'!$V$151:$Z$250,AF21,'様式3i-1 入力用シート'!$AA$151:$AE$250,$AS$15)</f>
        <v>0</v>
      </c>
      <c r="AT21" s="188"/>
      <c r="AU21" s="188"/>
      <c r="AV21" s="188"/>
      <c r="AW21" s="201" t="s">
        <v>19</v>
      </c>
      <c r="AX21" s="77"/>
      <c r="AY21" s="77"/>
      <c r="AZ21" s="77"/>
      <c r="BA21" s="78"/>
      <c r="BB21" s="68"/>
      <c r="BC21" s="68"/>
      <c r="BD21" s="68"/>
    </row>
    <row r="22" spans="1:56" ht="15.95" customHeight="1" x14ac:dyDescent="0.15">
      <c r="A22" s="68"/>
      <c r="B22" s="68"/>
      <c r="C22" s="76"/>
      <c r="D22" s="181"/>
      <c r="E22" s="182"/>
      <c r="F22" s="182"/>
      <c r="G22" s="182"/>
      <c r="H22" s="182"/>
      <c r="I22" s="183"/>
      <c r="J22" s="178" t="s">
        <v>20</v>
      </c>
      <c r="K22" s="179"/>
      <c r="L22" s="180"/>
      <c r="M22" s="210">
        <f>'様式3i-1 入力用シート'!K17</f>
        <v>0</v>
      </c>
      <c r="N22" s="211"/>
      <c r="O22" s="211"/>
      <c r="P22" s="212"/>
      <c r="Q22" s="189" t="s">
        <v>4</v>
      </c>
      <c r="R22" s="100"/>
      <c r="S22" s="100"/>
      <c r="T22" s="100"/>
      <c r="U22" s="100"/>
      <c r="V22" s="100"/>
      <c r="W22" s="100"/>
      <c r="X22" s="100"/>
      <c r="Y22" s="100"/>
      <c r="Z22" s="100"/>
      <c r="AA22" s="77"/>
      <c r="AB22" s="77"/>
      <c r="AC22" s="77"/>
      <c r="AD22" s="77"/>
      <c r="AE22" s="77"/>
      <c r="AF22" s="184"/>
      <c r="AG22" s="185"/>
      <c r="AH22" s="185"/>
      <c r="AI22" s="185"/>
      <c r="AJ22" s="185"/>
      <c r="AK22" s="185"/>
      <c r="AL22" s="185"/>
      <c r="AM22" s="185"/>
      <c r="AN22" s="188"/>
      <c r="AO22" s="188"/>
      <c r="AP22" s="188"/>
      <c r="AQ22" s="188"/>
      <c r="AR22" s="201"/>
      <c r="AS22" s="188"/>
      <c r="AT22" s="188"/>
      <c r="AU22" s="188"/>
      <c r="AV22" s="188"/>
      <c r="AW22" s="201"/>
      <c r="AX22" s="77"/>
      <c r="AY22" s="77"/>
      <c r="AZ22" s="77"/>
      <c r="BA22" s="78"/>
      <c r="BB22" s="68"/>
      <c r="BC22" s="68"/>
      <c r="BD22" s="68"/>
    </row>
    <row r="23" spans="1:56" ht="15.95" customHeight="1" x14ac:dyDescent="0.15">
      <c r="A23" s="68"/>
      <c r="B23" s="68"/>
      <c r="C23" s="76"/>
      <c r="D23" s="184"/>
      <c r="E23" s="185"/>
      <c r="F23" s="185"/>
      <c r="G23" s="185"/>
      <c r="H23" s="185"/>
      <c r="I23" s="186"/>
      <c r="J23" s="184"/>
      <c r="K23" s="185"/>
      <c r="L23" s="186"/>
      <c r="M23" s="213"/>
      <c r="N23" s="214"/>
      <c r="O23" s="214"/>
      <c r="P23" s="215"/>
      <c r="Q23" s="190"/>
      <c r="R23" s="100"/>
      <c r="S23" s="100"/>
      <c r="T23" s="100"/>
      <c r="U23" s="100"/>
      <c r="V23" s="100"/>
      <c r="W23" s="100"/>
      <c r="X23" s="100"/>
      <c r="Y23" s="100"/>
      <c r="Z23" s="100"/>
      <c r="AA23" s="77"/>
      <c r="AB23" s="77"/>
      <c r="AC23" s="77"/>
      <c r="AD23" s="77"/>
      <c r="AE23" s="77"/>
      <c r="AF23" s="178" t="s">
        <v>63</v>
      </c>
      <c r="AG23" s="179"/>
      <c r="AH23" s="179"/>
      <c r="AI23" s="179"/>
      <c r="AJ23" s="179"/>
      <c r="AK23" s="179"/>
      <c r="AL23" s="179"/>
      <c r="AM23" s="179"/>
      <c r="AN23" s="188">
        <f>COUNTIFS('様式3i-1 入力用シート'!$V$151:$Z$250,AF23,'様式3i-1 入力用シート'!$AA$151:$AE$250,$AN$15)</f>
        <v>0</v>
      </c>
      <c r="AO23" s="188"/>
      <c r="AP23" s="188"/>
      <c r="AQ23" s="188"/>
      <c r="AR23" s="201" t="s">
        <v>19</v>
      </c>
      <c r="AS23" s="188">
        <f>COUNTIFS('様式3i-1 入力用シート'!$V$151:$Z$250,AF23,'様式3i-1 入力用シート'!$AA$151:$AE$250,$AS$15)</f>
        <v>0</v>
      </c>
      <c r="AT23" s="188"/>
      <c r="AU23" s="188"/>
      <c r="AV23" s="188"/>
      <c r="AW23" s="201" t="s">
        <v>19</v>
      </c>
      <c r="AX23" s="77"/>
      <c r="AY23" s="77"/>
      <c r="AZ23" s="77"/>
      <c r="BA23" s="78"/>
      <c r="BB23" s="68"/>
      <c r="BC23" s="68"/>
      <c r="BD23" s="68"/>
    </row>
    <row r="24" spans="1:56" ht="15.95" customHeight="1" x14ac:dyDescent="0.15">
      <c r="A24" s="68"/>
      <c r="B24" s="68"/>
      <c r="C24" s="76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  <c r="R24" s="100"/>
      <c r="S24" s="100"/>
      <c r="T24" s="100"/>
      <c r="U24" s="100"/>
      <c r="V24" s="100"/>
      <c r="W24" s="100"/>
      <c r="X24" s="100"/>
      <c r="Y24" s="100"/>
      <c r="Z24" s="100"/>
      <c r="AA24" s="77"/>
      <c r="AB24" s="77"/>
      <c r="AC24" s="77"/>
      <c r="AD24" s="77"/>
      <c r="AE24" s="77"/>
      <c r="AF24" s="184"/>
      <c r="AG24" s="185"/>
      <c r="AH24" s="185"/>
      <c r="AI24" s="185"/>
      <c r="AJ24" s="185"/>
      <c r="AK24" s="185"/>
      <c r="AL24" s="185"/>
      <c r="AM24" s="185"/>
      <c r="AN24" s="188"/>
      <c r="AO24" s="188"/>
      <c r="AP24" s="188"/>
      <c r="AQ24" s="188"/>
      <c r="AR24" s="201"/>
      <c r="AS24" s="188"/>
      <c r="AT24" s="188"/>
      <c r="AU24" s="188"/>
      <c r="AV24" s="188"/>
      <c r="AW24" s="201"/>
      <c r="AX24" s="100"/>
      <c r="AY24" s="77"/>
      <c r="AZ24" s="77"/>
      <c r="BA24" s="78"/>
      <c r="BB24" s="68"/>
      <c r="BC24" s="68"/>
      <c r="BD24" s="68"/>
    </row>
    <row r="25" spans="1:56" ht="15.95" customHeight="1" x14ac:dyDescent="0.15">
      <c r="A25" s="68"/>
      <c r="B25" s="68"/>
      <c r="C25" s="76"/>
      <c r="D25" s="100"/>
      <c r="E25" s="100"/>
      <c r="F25" s="100"/>
      <c r="G25" s="100"/>
      <c r="H25" s="100"/>
      <c r="I25" s="100"/>
      <c r="J25" s="100"/>
      <c r="K25" s="100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77"/>
      <c r="AB25" s="77"/>
      <c r="AC25" s="77"/>
      <c r="AD25" s="77"/>
      <c r="AE25" s="77"/>
      <c r="AF25" s="178" t="s">
        <v>12</v>
      </c>
      <c r="AG25" s="179"/>
      <c r="AH25" s="179"/>
      <c r="AI25" s="179"/>
      <c r="AJ25" s="179"/>
      <c r="AK25" s="179"/>
      <c r="AL25" s="179"/>
      <c r="AM25" s="179"/>
      <c r="AN25" s="188">
        <f>COUNTIFS('様式3i-1 入力用シート'!$V$151:$Z$250,AF25,'様式3i-1 入力用シート'!$AA$151:$AE$250,$AN$15)</f>
        <v>0</v>
      </c>
      <c r="AO25" s="188"/>
      <c r="AP25" s="188"/>
      <c r="AQ25" s="188"/>
      <c r="AR25" s="201" t="s">
        <v>19</v>
      </c>
      <c r="AS25" s="188">
        <f>COUNTIFS('様式3i-1 入力用シート'!$V$151:$Z$250,AF25,'様式3i-1 入力用シート'!$AA$151:$AE$250,$AS$15)</f>
        <v>0</v>
      </c>
      <c r="AT25" s="188"/>
      <c r="AU25" s="188"/>
      <c r="AV25" s="188"/>
      <c r="AW25" s="201" t="s">
        <v>19</v>
      </c>
      <c r="AX25" s="100"/>
      <c r="AY25" s="77"/>
      <c r="AZ25" s="77"/>
      <c r="BA25" s="78"/>
      <c r="BB25" s="68"/>
      <c r="BC25" s="68"/>
      <c r="BD25" s="68"/>
    </row>
    <row r="26" spans="1:56" ht="15.95" customHeight="1" x14ac:dyDescent="0.15">
      <c r="A26" s="68"/>
      <c r="B26" s="68"/>
      <c r="C26" s="76"/>
      <c r="D26" s="216" t="s">
        <v>42</v>
      </c>
      <c r="E26" s="217"/>
      <c r="F26" s="218"/>
      <c r="G26" s="203" t="s">
        <v>21</v>
      </c>
      <c r="H26" s="204"/>
      <c r="I26" s="204"/>
      <c r="J26" s="204"/>
      <c r="K26" s="204"/>
      <c r="L26" s="204"/>
      <c r="M26" s="204"/>
      <c r="N26" s="204"/>
      <c r="O26" s="204"/>
      <c r="P26" s="204"/>
      <c r="Q26" s="204"/>
      <c r="R26" s="204"/>
      <c r="S26" s="204"/>
      <c r="T26" s="204"/>
      <c r="U26" s="204"/>
      <c r="V26" s="204"/>
      <c r="W26" s="204"/>
      <c r="X26" s="204"/>
      <c r="Y26" s="204"/>
      <c r="Z26" s="204"/>
      <c r="AA26" s="77"/>
      <c r="AB26" s="77"/>
      <c r="AC26" s="77"/>
      <c r="AD26" s="77"/>
      <c r="AE26" s="77"/>
      <c r="AF26" s="184"/>
      <c r="AG26" s="185"/>
      <c r="AH26" s="185"/>
      <c r="AI26" s="185"/>
      <c r="AJ26" s="185"/>
      <c r="AK26" s="185"/>
      <c r="AL26" s="185"/>
      <c r="AM26" s="185"/>
      <c r="AN26" s="188"/>
      <c r="AO26" s="188"/>
      <c r="AP26" s="188"/>
      <c r="AQ26" s="188"/>
      <c r="AR26" s="201"/>
      <c r="AS26" s="188"/>
      <c r="AT26" s="188"/>
      <c r="AU26" s="188"/>
      <c r="AV26" s="188"/>
      <c r="AW26" s="201"/>
      <c r="AX26" s="100"/>
      <c r="AY26" s="77"/>
      <c r="AZ26" s="77"/>
      <c r="BA26" s="78"/>
      <c r="BB26" s="68"/>
      <c r="BC26" s="68"/>
      <c r="BD26" s="68"/>
    </row>
    <row r="27" spans="1:56" ht="15.95" customHeight="1" x14ac:dyDescent="0.15">
      <c r="A27" s="68"/>
      <c r="B27" s="68"/>
      <c r="C27" s="76"/>
      <c r="D27" s="219"/>
      <c r="E27" s="220"/>
      <c r="F27" s="221"/>
      <c r="G27" s="203"/>
      <c r="H27" s="204"/>
      <c r="I27" s="204"/>
      <c r="J27" s="204"/>
      <c r="K27" s="204"/>
      <c r="L27" s="204"/>
      <c r="M27" s="204"/>
      <c r="N27" s="204"/>
      <c r="O27" s="204"/>
      <c r="P27" s="204"/>
      <c r="Q27" s="204"/>
      <c r="R27" s="204"/>
      <c r="S27" s="204"/>
      <c r="T27" s="204"/>
      <c r="U27" s="204"/>
      <c r="V27" s="204"/>
      <c r="W27" s="204"/>
      <c r="X27" s="204"/>
      <c r="Y27" s="204"/>
      <c r="Z27" s="204"/>
      <c r="AA27" s="68"/>
      <c r="AB27" s="68"/>
      <c r="AC27" s="68"/>
      <c r="AD27" s="77"/>
      <c r="AE27" s="77"/>
      <c r="AF27" s="178" t="s">
        <v>14</v>
      </c>
      <c r="AG27" s="179"/>
      <c r="AH27" s="179"/>
      <c r="AI27" s="179"/>
      <c r="AJ27" s="179"/>
      <c r="AK27" s="179"/>
      <c r="AL27" s="179"/>
      <c r="AM27" s="179"/>
      <c r="AN27" s="188">
        <f>COUNTIFS('様式3i-1 入力用シート'!$V$151:$Z$250,AF27,'様式3i-1 入力用シート'!$AA$151:$AE$250,$AN$15)</f>
        <v>0</v>
      </c>
      <c r="AO27" s="188"/>
      <c r="AP27" s="188"/>
      <c r="AQ27" s="188"/>
      <c r="AR27" s="201" t="s">
        <v>19</v>
      </c>
      <c r="AS27" s="188">
        <f>COUNTIFS('様式3i-1 入力用シート'!$V$151:$Z$250,AF27,'様式3i-1 入力用シート'!$AA$151:$AE$250,$AS$15)</f>
        <v>0</v>
      </c>
      <c r="AT27" s="188"/>
      <c r="AU27" s="188"/>
      <c r="AV27" s="188"/>
      <c r="AW27" s="201" t="s">
        <v>19</v>
      </c>
      <c r="AX27" s="100"/>
      <c r="AY27" s="77"/>
      <c r="AZ27" s="77"/>
      <c r="BA27" s="78"/>
      <c r="BB27" s="68"/>
      <c r="BC27" s="68"/>
      <c r="BD27" s="68"/>
    </row>
    <row r="28" spans="1:56" ht="15.95" customHeight="1" x14ac:dyDescent="0.15">
      <c r="A28" s="68"/>
      <c r="B28" s="68"/>
      <c r="C28" s="76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77"/>
      <c r="AE28" s="77"/>
      <c r="AF28" s="184"/>
      <c r="AG28" s="185"/>
      <c r="AH28" s="185"/>
      <c r="AI28" s="185"/>
      <c r="AJ28" s="185"/>
      <c r="AK28" s="185"/>
      <c r="AL28" s="185"/>
      <c r="AM28" s="185"/>
      <c r="AN28" s="188"/>
      <c r="AO28" s="188"/>
      <c r="AP28" s="188"/>
      <c r="AQ28" s="188"/>
      <c r="AR28" s="201"/>
      <c r="AS28" s="188"/>
      <c r="AT28" s="188"/>
      <c r="AU28" s="188"/>
      <c r="AV28" s="188"/>
      <c r="AW28" s="201"/>
      <c r="AX28" s="100"/>
      <c r="AY28" s="77"/>
      <c r="AZ28" s="77"/>
      <c r="BA28" s="78"/>
      <c r="BB28" s="68"/>
      <c r="BC28" s="68"/>
      <c r="BD28" s="68"/>
    </row>
    <row r="29" spans="1:56" s="4" customFormat="1" ht="15.95" customHeight="1" x14ac:dyDescent="0.15">
      <c r="A29" s="79"/>
      <c r="B29" s="79"/>
      <c r="C29" s="80"/>
      <c r="D29" s="79"/>
      <c r="E29" s="79"/>
      <c r="F29" s="79"/>
      <c r="G29" s="79"/>
      <c r="H29" s="79"/>
      <c r="I29" s="79"/>
      <c r="J29" s="79"/>
      <c r="K29" s="79"/>
      <c r="L29" s="79"/>
      <c r="M29" s="205" t="s">
        <v>26</v>
      </c>
      <c r="N29" s="206"/>
      <c r="O29" s="206"/>
      <c r="P29" s="206"/>
      <c r="Q29" s="207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89"/>
      <c r="AE29" s="89"/>
      <c r="AF29" s="100"/>
      <c r="AG29" s="100"/>
      <c r="AH29" s="100"/>
      <c r="AI29" s="100"/>
      <c r="AJ29" s="100"/>
      <c r="AK29" s="100"/>
      <c r="AL29" s="100"/>
      <c r="AM29" s="100"/>
      <c r="AN29" s="100"/>
      <c r="AO29" s="100"/>
      <c r="AP29" s="100"/>
      <c r="AQ29" s="100"/>
      <c r="AR29" s="100"/>
      <c r="AS29" s="100"/>
      <c r="AT29" s="100"/>
      <c r="AU29" s="100"/>
      <c r="AV29" s="100"/>
      <c r="AW29" s="100"/>
      <c r="AX29" s="100"/>
      <c r="AY29" s="89"/>
      <c r="AZ29" s="89"/>
      <c r="BA29" s="94"/>
      <c r="BB29" s="79"/>
      <c r="BC29" s="79"/>
      <c r="BD29" s="79"/>
    </row>
    <row r="30" spans="1:56" s="4" customFormat="1" ht="15.95" customHeight="1" x14ac:dyDescent="0.15">
      <c r="A30" s="79"/>
      <c r="B30" s="79"/>
      <c r="C30" s="80"/>
      <c r="D30" s="201" t="s">
        <v>9</v>
      </c>
      <c r="E30" s="201"/>
      <c r="F30" s="201"/>
      <c r="G30" s="201"/>
      <c r="H30" s="201"/>
      <c r="I30" s="201"/>
      <c r="J30" s="201" t="s">
        <v>0</v>
      </c>
      <c r="K30" s="201"/>
      <c r="L30" s="201"/>
      <c r="M30" s="210">
        <f>'様式3i-1 入力用シート'!K25</f>
        <v>0</v>
      </c>
      <c r="N30" s="211"/>
      <c r="O30" s="211"/>
      <c r="P30" s="212"/>
      <c r="Q30" s="201" t="s">
        <v>4</v>
      </c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89"/>
      <c r="AE30" s="89"/>
      <c r="AF30" s="100"/>
      <c r="AG30" s="100"/>
      <c r="AH30" s="100"/>
      <c r="AI30" s="100"/>
      <c r="AJ30" s="100"/>
      <c r="AK30" s="100"/>
      <c r="AL30" s="100"/>
      <c r="AM30" s="100"/>
      <c r="AN30" s="100"/>
      <c r="AO30" s="100"/>
      <c r="AP30" s="100"/>
      <c r="AQ30" s="100"/>
      <c r="AR30" s="100"/>
      <c r="AS30" s="100"/>
      <c r="AT30" s="100"/>
      <c r="AU30" s="100"/>
      <c r="AV30" s="100"/>
      <c r="AW30" s="100"/>
      <c r="AX30" s="100"/>
      <c r="AY30" s="89"/>
      <c r="AZ30" s="89"/>
      <c r="BA30" s="94"/>
      <c r="BB30" s="79"/>
      <c r="BC30" s="79"/>
      <c r="BD30" s="79"/>
    </row>
    <row r="31" spans="1:56" s="4" customFormat="1" ht="15.95" customHeight="1" x14ac:dyDescent="0.15">
      <c r="A31" s="79"/>
      <c r="B31" s="79"/>
      <c r="C31" s="80"/>
      <c r="D31" s="201"/>
      <c r="E31" s="201"/>
      <c r="F31" s="201"/>
      <c r="G31" s="201"/>
      <c r="H31" s="201"/>
      <c r="I31" s="201"/>
      <c r="J31" s="201"/>
      <c r="K31" s="201"/>
      <c r="L31" s="201"/>
      <c r="M31" s="213"/>
      <c r="N31" s="214"/>
      <c r="O31" s="214"/>
      <c r="P31" s="215"/>
      <c r="Q31" s="201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89"/>
      <c r="AE31" s="89"/>
      <c r="AF31" s="100"/>
      <c r="AG31" s="100"/>
      <c r="AH31" s="100"/>
      <c r="AI31" s="100"/>
      <c r="AJ31" s="100"/>
      <c r="AK31" s="100"/>
      <c r="AL31" s="100"/>
      <c r="AM31" s="100"/>
      <c r="AN31" s="100"/>
      <c r="AO31" s="100"/>
      <c r="AP31" s="100"/>
      <c r="AQ31" s="100"/>
      <c r="AR31" s="100"/>
      <c r="AS31" s="100"/>
      <c r="AT31" s="100"/>
      <c r="AU31" s="100"/>
      <c r="AV31" s="100"/>
      <c r="AW31" s="100"/>
      <c r="AX31" s="100"/>
      <c r="AY31" s="89"/>
      <c r="AZ31" s="89"/>
      <c r="BA31" s="94"/>
      <c r="BB31" s="79"/>
      <c r="BC31" s="79"/>
      <c r="BD31" s="79"/>
    </row>
    <row r="32" spans="1:56" s="4" customFormat="1" ht="15.95" customHeight="1" x14ac:dyDescent="0.15">
      <c r="A32" s="79"/>
      <c r="B32" s="79"/>
      <c r="C32" s="80"/>
      <c r="D32" s="201"/>
      <c r="E32" s="201"/>
      <c r="F32" s="201"/>
      <c r="G32" s="201"/>
      <c r="H32" s="201"/>
      <c r="I32" s="201"/>
      <c r="J32" s="201" t="s">
        <v>20</v>
      </c>
      <c r="K32" s="201"/>
      <c r="L32" s="201"/>
      <c r="M32" s="210">
        <f>'様式3i-1 入力用シート'!K27</f>
        <v>0</v>
      </c>
      <c r="N32" s="211"/>
      <c r="O32" s="211"/>
      <c r="P32" s="212"/>
      <c r="Q32" s="201" t="s">
        <v>4</v>
      </c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89"/>
      <c r="AE32" s="89"/>
      <c r="AF32" s="100"/>
      <c r="AG32" s="100"/>
      <c r="AH32" s="100"/>
      <c r="AI32" s="100"/>
      <c r="AJ32" s="100"/>
      <c r="AK32" s="100"/>
      <c r="AL32" s="100"/>
      <c r="AM32" s="100"/>
      <c r="AN32" s="100"/>
      <c r="AO32" s="100"/>
      <c r="AP32" s="100"/>
      <c r="AQ32" s="100"/>
      <c r="AR32" s="100"/>
      <c r="AS32" s="100"/>
      <c r="AT32" s="100"/>
      <c r="AU32" s="100"/>
      <c r="AV32" s="100"/>
      <c r="AW32" s="100"/>
      <c r="AX32" s="100"/>
      <c r="AY32" s="89"/>
      <c r="AZ32" s="89"/>
      <c r="BA32" s="94"/>
      <c r="BB32" s="79"/>
      <c r="BC32" s="79"/>
      <c r="BD32" s="79"/>
    </row>
    <row r="33" spans="1:56" s="4" customFormat="1" ht="15.95" customHeight="1" x14ac:dyDescent="0.15">
      <c r="A33" s="79"/>
      <c r="B33" s="79"/>
      <c r="C33" s="80"/>
      <c r="D33" s="201"/>
      <c r="E33" s="201"/>
      <c r="F33" s="201"/>
      <c r="G33" s="201"/>
      <c r="H33" s="201"/>
      <c r="I33" s="201"/>
      <c r="J33" s="201"/>
      <c r="K33" s="201"/>
      <c r="L33" s="201"/>
      <c r="M33" s="213"/>
      <c r="N33" s="214"/>
      <c r="O33" s="214"/>
      <c r="P33" s="215"/>
      <c r="Q33" s="201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89"/>
      <c r="AE33" s="89"/>
      <c r="AF33" s="202" t="s">
        <v>15</v>
      </c>
      <c r="AG33" s="202"/>
      <c r="AH33" s="202"/>
      <c r="AI33" s="202"/>
      <c r="AJ33" s="202"/>
      <c r="AK33" s="202"/>
      <c r="AL33" s="202"/>
      <c r="AM33" s="202"/>
      <c r="AN33" s="100"/>
      <c r="AO33" s="100"/>
      <c r="AP33" s="100"/>
      <c r="AQ33" s="100"/>
      <c r="AR33" s="100"/>
      <c r="AS33" s="100"/>
      <c r="AT33" s="100"/>
      <c r="AU33" s="100"/>
      <c r="AV33" s="100"/>
      <c r="AW33" s="100"/>
      <c r="AX33" s="100"/>
      <c r="AY33" s="89"/>
      <c r="AZ33" s="89"/>
      <c r="BA33" s="94"/>
      <c r="BB33" s="79"/>
      <c r="BC33" s="79"/>
      <c r="BD33" s="79"/>
    </row>
    <row r="34" spans="1:56" s="4" customFormat="1" ht="15.95" customHeight="1" x14ac:dyDescent="0.15">
      <c r="A34" s="79"/>
      <c r="B34" s="79"/>
      <c r="C34" s="80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89"/>
      <c r="AE34" s="89"/>
      <c r="AF34" s="202"/>
      <c r="AG34" s="202"/>
      <c r="AH34" s="202"/>
      <c r="AI34" s="202"/>
      <c r="AJ34" s="202"/>
      <c r="AK34" s="202"/>
      <c r="AL34" s="202"/>
      <c r="AM34" s="202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89"/>
      <c r="AZ34" s="89"/>
      <c r="BA34" s="94"/>
      <c r="BB34" s="79"/>
      <c r="BC34" s="79"/>
      <c r="BD34" s="79"/>
    </row>
    <row r="35" spans="1:56" s="4" customFormat="1" ht="15.95" customHeight="1" x14ac:dyDescent="0.15">
      <c r="A35" s="79"/>
      <c r="B35" s="79"/>
      <c r="C35" s="80"/>
      <c r="D35" s="79"/>
      <c r="E35" s="79"/>
      <c r="F35" s="79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89"/>
      <c r="AE35" s="89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89"/>
      <c r="AZ35" s="89"/>
      <c r="BA35" s="94"/>
      <c r="BB35" s="79"/>
      <c r="BC35" s="79"/>
      <c r="BD35" s="79"/>
    </row>
    <row r="36" spans="1:56" s="4" customFormat="1" ht="15.95" customHeight="1" x14ac:dyDescent="0.15">
      <c r="A36" s="79"/>
      <c r="B36" s="79"/>
      <c r="C36" s="80"/>
      <c r="D36" s="202" t="s">
        <v>11</v>
      </c>
      <c r="E36" s="202"/>
      <c r="F36" s="202"/>
      <c r="G36" s="203" t="s">
        <v>25</v>
      </c>
      <c r="H36" s="204"/>
      <c r="I36" s="204"/>
      <c r="J36" s="204"/>
      <c r="K36" s="204"/>
      <c r="L36" s="204"/>
      <c r="M36" s="204"/>
      <c r="N36" s="204"/>
      <c r="O36" s="204"/>
      <c r="P36" s="204"/>
      <c r="Q36" s="204"/>
      <c r="R36" s="204"/>
      <c r="S36" s="204"/>
      <c r="T36" s="204"/>
      <c r="U36" s="204"/>
      <c r="V36" s="204"/>
      <c r="W36" s="204"/>
      <c r="X36" s="204"/>
      <c r="Y36" s="204"/>
      <c r="Z36" s="204"/>
      <c r="AA36" s="77"/>
      <c r="AB36" s="77"/>
      <c r="AC36" s="77"/>
      <c r="AD36" s="89"/>
      <c r="AE36" s="89"/>
      <c r="AF36" s="88"/>
      <c r="AG36" s="88"/>
      <c r="AH36" s="88"/>
      <c r="AI36" s="88"/>
      <c r="AJ36" s="88"/>
      <c r="AK36" s="88"/>
      <c r="AL36" s="88"/>
      <c r="AM36" s="88"/>
      <c r="AN36" s="208" t="s">
        <v>0</v>
      </c>
      <c r="AO36" s="209"/>
      <c r="AP36" s="209"/>
      <c r="AQ36" s="209"/>
      <c r="AR36" s="209"/>
      <c r="AS36" s="209" t="s">
        <v>20</v>
      </c>
      <c r="AT36" s="209"/>
      <c r="AU36" s="209"/>
      <c r="AV36" s="209"/>
      <c r="AW36" s="209"/>
      <c r="AX36" s="77"/>
      <c r="AY36" s="89"/>
      <c r="AZ36" s="89"/>
      <c r="BA36" s="94"/>
      <c r="BB36" s="79"/>
      <c r="BC36" s="79"/>
      <c r="BD36" s="79"/>
    </row>
    <row r="37" spans="1:56" ht="15.95" customHeight="1" x14ac:dyDescent="0.15">
      <c r="A37" s="68"/>
      <c r="B37" s="68"/>
      <c r="C37" s="76"/>
      <c r="D37" s="202"/>
      <c r="E37" s="202"/>
      <c r="F37" s="202"/>
      <c r="G37" s="203"/>
      <c r="H37" s="204"/>
      <c r="I37" s="204"/>
      <c r="J37" s="204"/>
      <c r="K37" s="204"/>
      <c r="L37" s="204"/>
      <c r="M37" s="204"/>
      <c r="N37" s="204"/>
      <c r="O37" s="204"/>
      <c r="P37" s="204"/>
      <c r="Q37" s="204"/>
      <c r="R37" s="204"/>
      <c r="S37" s="204"/>
      <c r="T37" s="204"/>
      <c r="U37" s="204"/>
      <c r="V37" s="204"/>
      <c r="W37" s="204"/>
      <c r="X37" s="204"/>
      <c r="Y37" s="204"/>
      <c r="Z37" s="204"/>
      <c r="AA37" s="77"/>
      <c r="AB37" s="77"/>
      <c r="AC37" s="77"/>
      <c r="AD37" s="77"/>
      <c r="AE37" s="77"/>
      <c r="AF37" s="88"/>
      <c r="AG37" s="88"/>
      <c r="AH37" s="88"/>
      <c r="AI37" s="88"/>
      <c r="AJ37" s="88"/>
      <c r="AK37" s="88"/>
      <c r="AL37" s="89"/>
      <c r="AM37" s="90"/>
      <c r="AN37" s="209"/>
      <c r="AO37" s="209"/>
      <c r="AP37" s="209"/>
      <c r="AQ37" s="209"/>
      <c r="AR37" s="209"/>
      <c r="AS37" s="209"/>
      <c r="AT37" s="209"/>
      <c r="AU37" s="209"/>
      <c r="AV37" s="209"/>
      <c r="AW37" s="209"/>
      <c r="AX37" s="77"/>
      <c r="AY37" s="77"/>
      <c r="AZ37" s="77"/>
      <c r="BA37" s="78"/>
      <c r="BB37" s="68"/>
      <c r="BC37" s="68"/>
      <c r="BD37" s="68"/>
    </row>
    <row r="38" spans="1:56" ht="15.95" customHeight="1" x14ac:dyDescent="0.15">
      <c r="A38" s="68"/>
      <c r="B38" s="68"/>
      <c r="C38" s="76"/>
      <c r="D38" s="79"/>
      <c r="E38" s="79"/>
      <c r="F38" s="79"/>
      <c r="G38" s="79"/>
      <c r="H38" s="79"/>
      <c r="I38" s="79"/>
      <c r="J38" s="79"/>
      <c r="K38" s="79"/>
      <c r="L38" s="79"/>
      <c r="M38" s="79"/>
      <c r="N38" s="79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89"/>
      <c r="AB38" s="89"/>
      <c r="AC38" s="89"/>
      <c r="AD38" s="77"/>
      <c r="AE38" s="77"/>
      <c r="AF38" s="201" t="s">
        <v>22</v>
      </c>
      <c r="AG38" s="201"/>
      <c r="AH38" s="201" t="s">
        <v>23</v>
      </c>
      <c r="AI38" s="201"/>
      <c r="AJ38" s="201"/>
      <c r="AK38" s="201"/>
      <c r="AL38" s="201"/>
      <c r="AM38" s="201"/>
      <c r="AN38" s="188">
        <f>COUNTIFS('様式3i-1 入力用シート'!$V$257:$Z$356,AH38,'様式3i-1 入力用シート'!$AA$257:$AE$356,$AN$36)</f>
        <v>0</v>
      </c>
      <c r="AO38" s="188"/>
      <c r="AP38" s="188"/>
      <c r="AQ38" s="188"/>
      <c r="AR38" s="201" t="s">
        <v>19</v>
      </c>
      <c r="AS38" s="188">
        <f>COUNTIFS('様式3i-1 入力用シート'!$V$257:$Z$356,AH38,'様式3i-1 入力用シート'!$AA$257:$AE$356,$AS$15)</f>
        <v>0</v>
      </c>
      <c r="AT38" s="188"/>
      <c r="AU38" s="188"/>
      <c r="AV38" s="188"/>
      <c r="AW38" s="201" t="s">
        <v>19</v>
      </c>
      <c r="AX38" s="77"/>
      <c r="AY38" s="77"/>
      <c r="AZ38" s="77"/>
      <c r="BA38" s="78"/>
      <c r="BB38" s="68"/>
      <c r="BC38" s="68"/>
      <c r="BD38" s="68"/>
    </row>
    <row r="39" spans="1:56" ht="15.95" customHeight="1" x14ac:dyDescent="0.15">
      <c r="A39" s="68"/>
      <c r="B39" s="68"/>
      <c r="C39" s="76"/>
      <c r="D39" s="79"/>
      <c r="E39" s="79"/>
      <c r="F39" s="79"/>
      <c r="G39" s="79"/>
      <c r="H39" s="79"/>
      <c r="I39" s="79"/>
      <c r="J39" s="79"/>
      <c r="K39" s="79"/>
      <c r="L39" s="79"/>
      <c r="M39" s="205" t="s">
        <v>26</v>
      </c>
      <c r="N39" s="206"/>
      <c r="O39" s="206"/>
      <c r="P39" s="206"/>
      <c r="Q39" s="207"/>
      <c r="R39" s="205" t="s">
        <v>27</v>
      </c>
      <c r="S39" s="206"/>
      <c r="T39" s="206"/>
      <c r="U39" s="206"/>
      <c r="V39" s="206"/>
      <c r="W39" s="207"/>
      <c r="X39" s="205" t="s">
        <v>32</v>
      </c>
      <c r="Y39" s="206"/>
      <c r="Z39" s="206"/>
      <c r="AA39" s="206"/>
      <c r="AB39" s="206"/>
      <c r="AC39" s="207"/>
      <c r="AD39" s="77"/>
      <c r="AE39" s="77"/>
      <c r="AF39" s="201"/>
      <c r="AG39" s="201"/>
      <c r="AH39" s="201"/>
      <c r="AI39" s="201"/>
      <c r="AJ39" s="201"/>
      <c r="AK39" s="201"/>
      <c r="AL39" s="201"/>
      <c r="AM39" s="201"/>
      <c r="AN39" s="188"/>
      <c r="AO39" s="188"/>
      <c r="AP39" s="188"/>
      <c r="AQ39" s="188"/>
      <c r="AR39" s="201"/>
      <c r="AS39" s="188"/>
      <c r="AT39" s="188"/>
      <c r="AU39" s="188"/>
      <c r="AV39" s="188"/>
      <c r="AW39" s="201"/>
      <c r="AX39" s="77"/>
      <c r="AY39" s="77"/>
      <c r="AZ39" s="77"/>
      <c r="BA39" s="78"/>
      <c r="BB39" s="68"/>
      <c r="BC39" s="68"/>
      <c r="BD39" s="68"/>
    </row>
    <row r="40" spans="1:56" ht="15.95" customHeight="1" x14ac:dyDescent="0.15">
      <c r="A40" s="68"/>
      <c r="B40" s="68"/>
      <c r="C40" s="76"/>
      <c r="D40" s="201" t="s">
        <v>8</v>
      </c>
      <c r="E40" s="201"/>
      <c r="F40" s="201"/>
      <c r="G40" s="201"/>
      <c r="H40" s="201"/>
      <c r="I40" s="201"/>
      <c r="J40" s="178" t="s">
        <v>0</v>
      </c>
      <c r="K40" s="237"/>
      <c r="L40" s="238"/>
      <c r="M40" s="187">
        <f>'様式3i-1 入力用シート'!K35</f>
        <v>0</v>
      </c>
      <c r="N40" s="188"/>
      <c r="O40" s="188"/>
      <c r="P40" s="188"/>
      <c r="Q40" s="201" t="s">
        <v>4</v>
      </c>
      <c r="R40" s="222">
        <f>'様式3i-1 入力用シート'!P35</f>
        <v>0</v>
      </c>
      <c r="S40" s="223"/>
      <c r="T40" s="223"/>
      <c r="U40" s="223"/>
      <c r="V40" s="224"/>
      <c r="W40" s="228" t="s">
        <v>5</v>
      </c>
      <c r="X40" s="210">
        <f>'様式3i-1 入力用シート'!V35</f>
        <v>0</v>
      </c>
      <c r="Y40" s="211"/>
      <c r="Z40" s="211"/>
      <c r="AA40" s="211"/>
      <c r="AB40" s="212"/>
      <c r="AC40" s="228" t="s">
        <v>5</v>
      </c>
      <c r="AD40" s="77"/>
      <c r="AE40" s="77"/>
      <c r="AF40" s="201"/>
      <c r="AG40" s="201"/>
      <c r="AH40" s="201" t="s">
        <v>24</v>
      </c>
      <c r="AI40" s="201"/>
      <c r="AJ40" s="201"/>
      <c r="AK40" s="201"/>
      <c r="AL40" s="201"/>
      <c r="AM40" s="201"/>
      <c r="AN40" s="188">
        <f>COUNTIFS('様式3i-1 入力用シート'!$V$257:$Z$356,AH40,'様式3i-1 入力用シート'!$AA$257:$AE$356,$AN$36)</f>
        <v>0</v>
      </c>
      <c r="AO40" s="188"/>
      <c r="AP40" s="188"/>
      <c r="AQ40" s="188"/>
      <c r="AR40" s="201" t="s">
        <v>19</v>
      </c>
      <c r="AS40" s="188">
        <f>COUNTIFS('様式3i-1 入力用シート'!$V$257:$Z$356,AH40,'様式3i-1 入力用シート'!$AA$257:$AE$356,$AS$15)</f>
        <v>0</v>
      </c>
      <c r="AT40" s="188"/>
      <c r="AU40" s="188"/>
      <c r="AV40" s="188"/>
      <c r="AW40" s="201" t="s">
        <v>19</v>
      </c>
      <c r="AX40" s="100"/>
      <c r="AY40" s="77"/>
      <c r="AZ40" s="77"/>
      <c r="BA40" s="78"/>
      <c r="BB40" s="68"/>
      <c r="BC40" s="68"/>
      <c r="BD40" s="68"/>
    </row>
    <row r="41" spans="1:56" ht="15.95" customHeight="1" x14ac:dyDescent="0.15">
      <c r="A41" s="68"/>
      <c r="B41" s="68"/>
      <c r="C41" s="76"/>
      <c r="D41" s="201"/>
      <c r="E41" s="201"/>
      <c r="F41" s="201"/>
      <c r="G41" s="201"/>
      <c r="H41" s="201"/>
      <c r="I41" s="201"/>
      <c r="J41" s="239"/>
      <c r="K41" s="240"/>
      <c r="L41" s="241"/>
      <c r="M41" s="187"/>
      <c r="N41" s="188"/>
      <c r="O41" s="188"/>
      <c r="P41" s="188"/>
      <c r="Q41" s="201"/>
      <c r="R41" s="225"/>
      <c r="S41" s="226"/>
      <c r="T41" s="226"/>
      <c r="U41" s="226"/>
      <c r="V41" s="227"/>
      <c r="W41" s="228"/>
      <c r="X41" s="213"/>
      <c r="Y41" s="214"/>
      <c r="Z41" s="214"/>
      <c r="AA41" s="214"/>
      <c r="AB41" s="215"/>
      <c r="AC41" s="228"/>
      <c r="AD41" s="77"/>
      <c r="AE41" s="77"/>
      <c r="AF41" s="201"/>
      <c r="AG41" s="201"/>
      <c r="AH41" s="201"/>
      <c r="AI41" s="201"/>
      <c r="AJ41" s="201"/>
      <c r="AK41" s="201"/>
      <c r="AL41" s="201"/>
      <c r="AM41" s="201"/>
      <c r="AN41" s="188"/>
      <c r="AO41" s="188"/>
      <c r="AP41" s="188"/>
      <c r="AQ41" s="188"/>
      <c r="AR41" s="201"/>
      <c r="AS41" s="188"/>
      <c r="AT41" s="188"/>
      <c r="AU41" s="188"/>
      <c r="AV41" s="188"/>
      <c r="AW41" s="201"/>
      <c r="AX41" s="100"/>
      <c r="AY41" s="77"/>
      <c r="AZ41" s="77"/>
      <c r="BA41" s="78"/>
      <c r="BB41" s="68"/>
      <c r="BC41" s="68"/>
      <c r="BD41" s="68"/>
    </row>
    <row r="42" spans="1:56" ht="15.95" customHeight="1" x14ac:dyDescent="0.15">
      <c r="A42" s="68"/>
      <c r="B42" s="68"/>
      <c r="C42" s="76"/>
      <c r="D42" s="201"/>
      <c r="E42" s="201"/>
      <c r="F42" s="201"/>
      <c r="G42" s="201"/>
      <c r="H42" s="201"/>
      <c r="I42" s="201"/>
      <c r="J42" s="229" t="s">
        <v>20</v>
      </c>
      <c r="K42" s="201"/>
      <c r="L42" s="201"/>
      <c r="M42" s="187">
        <f>'様式3i-1 入力用シート'!K47</f>
        <v>0</v>
      </c>
      <c r="N42" s="188"/>
      <c r="O42" s="188"/>
      <c r="P42" s="188"/>
      <c r="Q42" s="201" t="s">
        <v>4</v>
      </c>
      <c r="R42" s="222">
        <f>'様式3i-1 入力用シート'!P47</f>
        <v>0</v>
      </c>
      <c r="S42" s="223"/>
      <c r="T42" s="223"/>
      <c r="U42" s="223"/>
      <c r="V42" s="224"/>
      <c r="W42" s="228" t="s">
        <v>5</v>
      </c>
      <c r="X42" s="210">
        <f>'様式3i-1 入力用シート'!V47</f>
        <v>0</v>
      </c>
      <c r="Y42" s="211"/>
      <c r="Z42" s="211"/>
      <c r="AA42" s="211"/>
      <c r="AB42" s="212"/>
      <c r="AC42" s="228" t="s">
        <v>5</v>
      </c>
      <c r="AD42" s="77"/>
      <c r="AE42" s="77"/>
      <c r="AF42" s="178" t="s">
        <v>64</v>
      </c>
      <c r="AG42" s="179"/>
      <c r="AH42" s="179"/>
      <c r="AI42" s="179"/>
      <c r="AJ42" s="179"/>
      <c r="AK42" s="179"/>
      <c r="AL42" s="179"/>
      <c r="AM42" s="179"/>
      <c r="AN42" s="188">
        <f>COUNTIFS('様式3i-1 入力用シート'!$V$257:$Z$356,AF42,'様式3i-1 入力用シート'!$AA$257:$AE$356,$AN$36)</f>
        <v>0</v>
      </c>
      <c r="AO42" s="188"/>
      <c r="AP42" s="188"/>
      <c r="AQ42" s="188"/>
      <c r="AR42" s="201" t="s">
        <v>19</v>
      </c>
      <c r="AS42" s="188">
        <f>COUNTIFS('様式3i-1 入力用シート'!$V$257:$Z$356,AF42,'様式3i-1 入力用シート'!$AA$257:$AE$356,$AS$15)</f>
        <v>0</v>
      </c>
      <c r="AT42" s="188"/>
      <c r="AU42" s="188"/>
      <c r="AV42" s="188"/>
      <c r="AW42" s="201" t="s">
        <v>19</v>
      </c>
      <c r="AX42" s="100"/>
      <c r="AY42" s="77"/>
      <c r="AZ42" s="77"/>
      <c r="BA42" s="78"/>
      <c r="BB42" s="68"/>
      <c r="BC42" s="68"/>
      <c r="BD42" s="68"/>
    </row>
    <row r="43" spans="1:56" ht="15.95" customHeight="1" x14ac:dyDescent="0.15">
      <c r="A43" s="68"/>
      <c r="B43" s="68"/>
      <c r="C43" s="76"/>
      <c r="D43" s="201"/>
      <c r="E43" s="201"/>
      <c r="F43" s="201"/>
      <c r="G43" s="201"/>
      <c r="H43" s="201"/>
      <c r="I43" s="201"/>
      <c r="J43" s="229"/>
      <c r="K43" s="201"/>
      <c r="L43" s="201"/>
      <c r="M43" s="187"/>
      <c r="N43" s="188"/>
      <c r="O43" s="188"/>
      <c r="P43" s="188"/>
      <c r="Q43" s="201"/>
      <c r="R43" s="230"/>
      <c r="S43" s="231"/>
      <c r="T43" s="231"/>
      <c r="U43" s="231"/>
      <c r="V43" s="232"/>
      <c r="W43" s="233"/>
      <c r="X43" s="234"/>
      <c r="Y43" s="235"/>
      <c r="Z43" s="235"/>
      <c r="AA43" s="235"/>
      <c r="AB43" s="236"/>
      <c r="AC43" s="233"/>
      <c r="AD43" s="77"/>
      <c r="AE43" s="77"/>
      <c r="AF43" s="184"/>
      <c r="AG43" s="185"/>
      <c r="AH43" s="185"/>
      <c r="AI43" s="185"/>
      <c r="AJ43" s="185"/>
      <c r="AK43" s="185"/>
      <c r="AL43" s="185"/>
      <c r="AM43" s="185"/>
      <c r="AN43" s="188"/>
      <c r="AO43" s="188"/>
      <c r="AP43" s="188"/>
      <c r="AQ43" s="188"/>
      <c r="AR43" s="201"/>
      <c r="AS43" s="188"/>
      <c r="AT43" s="188"/>
      <c r="AU43" s="188"/>
      <c r="AV43" s="188"/>
      <c r="AW43" s="201"/>
      <c r="AX43" s="100"/>
      <c r="AY43" s="77"/>
      <c r="AZ43" s="77"/>
      <c r="BA43" s="78"/>
      <c r="BB43" s="68"/>
      <c r="BC43" s="68"/>
      <c r="BD43" s="68"/>
    </row>
    <row r="44" spans="1:56" ht="15.95" customHeight="1" x14ac:dyDescent="0.15">
      <c r="A44" s="68"/>
      <c r="B44" s="68"/>
      <c r="C44" s="76"/>
      <c r="D44" s="201" t="s">
        <v>9</v>
      </c>
      <c r="E44" s="201"/>
      <c r="F44" s="201"/>
      <c r="G44" s="201"/>
      <c r="H44" s="201"/>
      <c r="I44" s="201"/>
      <c r="J44" s="201" t="s">
        <v>0</v>
      </c>
      <c r="K44" s="201"/>
      <c r="L44" s="201"/>
      <c r="M44" s="187">
        <f>'様式3i-1 入力用シート'!K64</f>
        <v>0</v>
      </c>
      <c r="N44" s="188"/>
      <c r="O44" s="188"/>
      <c r="P44" s="188"/>
      <c r="Q44" s="242" t="s">
        <v>4</v>
      </c>
      <c r="R44" s="95"/>
      <c r="S44" s="96"/>
      <c r="T44" s="96"/>
      <c r="U44" s="96"/>
      <c r="V44" s="96"/>
      <c r="W44" s="97"/>
      <c r="X44" s="96"/>
      <c r="Y44" s="96"/>
      <c r="Z44" s="96"/>
      <c r="AA44" s="96"/>
      <c r="AB44" s="96"/>
      <c r="AC44" s="97"/>
      <c r="AD44" s="77"/>
      <c r="AE44" s="77"/>
      <c r="AF44" s="178" t="s">
        <v>63</v>
      </c>
      <c r="AG44" s="179"/>
      <c r="AH44" s="179"/>
      <c r="AI44" s="179"/>
      <c r="AJ44" s="179"/>
      <c r="AK44" s="179"/>
      <c r="AL44" s="179"/>
      <c r="AM44" s="179"/>
      <c r="AN44" s="188">
        <f>COUNTIFS('様式3i-1 入力用シート'!$V$257:$Z$356,AF44,'様式3i-1 入力用シート'!$AA$257:$AE$356,$AN$36)</f>
        <v>0</v>
      </c>
      <c r="AO44" s="188"/>
      <c r="AP44" s="188"/>
      <c r="AQ44" s="188"/>
      <c r="AR44" s="201" t="s">
        <v>19</v>
      </c>
      <c r="AS44" s="188">
        <f>COUNTIFS('様式3i-1 入力用シート'!$V$257:$Z$356,AF44,'様式3i-1 入力用シート'!$AA$257:$AE$356,$AS$15)</f>
        <v>0</v>
      </c>
      <c r="AT44" s="188"/>
      <c r="AU44" s="188"/>
      <c r="AV44" s="188"/>
      <c r="AW44" s="201" t="s">
        <v>19</v>
      </c>
      <c r="AX44" s="100"/>
      <c r="AY44" s="77"/>
      <c r="AZ44" s="77"/>
      <c r="BA44" s="78"/>
      <c r="BB44" s="68"/>
      <c r="BC44" s="68"/>
      <c r="BD44" s="68"/>
    </row>
    <row r="45" spans="1:56" ht="15.95" customHeight="1" x14ac:dyDescent="0.15">
      <c r="A45" s="68"/>
      <c r="B45" s="68"/>
      <c r="C45" s="76"/>
      <c r="D45" s="201"/>
      <c r="E45" s="201"/>
      <c r="F45" s="201"/>
      <c r="G45" s="201"/>
      <c r="H45" s="201"/>
      <c r="I45" s="201"/>
      <c r="J45" s="189"/>
      <c r="K45" s="189"/>
      <c r="L45" s="189"/>
      <c r="M45" s="187"/>
      <c r="N45" s="188"/>
      <c r="O45" s="188"/>
      <c r="P45" s="188"/>
      <c r="Q45" s="242"/>
      <c r="R45" s="98"/>
      <c r="S45" s="99"/>
      <c r="T45" s="99"/>
      <c r="U45" s="99"/>
      <c r="V45" s="99"/>
      <c r="W45" s="72"/>
      <c r="X45" s="99"/>
      <c r="Y45" s="99"/>
      <c r="Z45" s="99"/>
      <c r="AA45" s="99"/>
      <c r="AB45" s="99"/>
      <c r="AC45" s="72"/>
      <c r="AD45" s="77"/>
      <c r="AE45" s="77"/>
      <c r="AF45" s="184"/>
      <c r="AG45" s="185"/>
      <c r="AH45" s="185"/>
      <c r="AI45" s="185"/>
      <c r="AJ45" s="185"/>
      <c r="AK45" s="185"/>
      <c r="AL45" s="185"/>
      <c r="AM45" s="185"/>
      <c r="AN45" s="188"/>
      <c r="AO45" s="188"/>
      <c r="AP45" s="188"/>
      <c r="AQ45" s="188"/>
      <c r="AR45" s="201"/>
      <c r="AS45" s="188"/>
      <c r="AT45" s="188"/>
      <c r="AU45" s="188"/>
      <c r="AV45" s="188"/>
      <c r="AW45" s="201"/>
      <c r="AX45" s="100"/>
      <c r="AY45" s="77"/>
      <c r="AZ45" s="77"/>
      <c r="BA45" s="78"/>
      <c r="BB45" s="68"/>
      <c r="BC45" s="68"/>
      <c r="BD45" s="68"/>
    </row>
    <row r="46" spans="1:56" ht="15.95" customHeight="1" x14ac:dyDescent="0.15">
      <c r="A46" s="68"/>
      <c r="B46" s="68"/>
      <c r="C46" s="76"/>
      <c r="D46" s="201"/>
      <c r="E46" s="201"/>
      <c r="F46" s="201"/>
      <c r="G46" s="201"/>
      <c r="H46" s="201"/>
      <c r="I46" s="201"/>
      <c r="J46" s="201" t="s">
        <v>20</v>
      </c>
      <c r="K46" s="201"/>
      <c r="L46" s="201"/>
      <c r="M46" s="187">
        <f>'様式3i-1 入力用シート'!K66</f>
        <v>0</v>
      </c>
      <c r="N46" s="188"/>
      <c r="O46" s="188"/>
      <c r="P46" s="188"/>
      <c r="Q46" s="242" t="s">
        <v>4</v>
      </c>
      <c r="R46" s="98"/>
      <c r="S46" s="99"/>
      <c r="T46" s="99"/>
      <c r="U46" s="99"/>
      <c r="V46" s="99"/>
      <c r="W46" s="72"/>
      <c r="X46" s="99"/>
      <c r="Y46" s="99"/>
      <c r="Z46" s="99"/>
      <c r="AA46" s="99"/>
      <c r="AB46" s="99"/>
      <c r="AC46" s="72"/>
      <c r="AD46" s="77"/>
      <c r="AE46" s="77"/>
      <c r="AF46" s="178" t="s">
        <v>12</v>
      </c>
      <c r="AG46" s="179"/>
      <c r="AH46" s="179"/>
      <c r="AI46" s="179"/>
      <c r="AJ46" s="179"/>
      <c r="AK46" s="179"/>
      <c r="AL46" s="179"/>
      <c r="AM46" s="179"/>
      <c r="AN46" s="188">
        <f>COUNTIFS('様式3i-1 入力用シート'!$V$257:$Z$356,AF46,'様式3i-1 入力用シート'!$AA$257:$AE$356,$AN$36)</f>
        <v>0</v>
      </c>
      <c r="AO46" s="188"/>
      <c r="AP46" s="188"/>
      <c r="AQ46" s="188"/>
      <c r="AR46" s="201" t="s">
        <v>19</v>
      </c>
      <c r="AS46" s="188">
        <f>COUNTIFS('様式3i-1 入力用シート'!$V$257:$Z$356,AF46,'様式3i-1 入力用シート'!$AA$257:$AE$356,$AS$15)</f>
        <v>0</v>
      </c>
      <c r="AT46" s="188"/>
      <c r="AU46" s="188"/>
      <c r="AV46" s="188"/>
      <c r="AW46" s="201" t="s">
        <v>19</v>
      </c>
      <c r="AX46" s="100"/>
      <c r="AY46" s="77"/>
      <c r="AZ46" s="77"/>
      <c r="BA46" s="78"/>
      <c r="BB46" s="68"/>
      <c r="BC46" s="68"/>
      <c r="BD46" s="68"/>
    </row>
    <row r="47" spans="1:56" ht="15.95" customHeight="1" x14ac:dyDescent="0.15">
      <c r="A47" s="68"/>
      <c r="B47" s="68"/>
      <c r="C47" s="76"/>
      <c r="D47" s="201"/>
      <c r="E47" s="201"/>
      <c r="F47" s="201"/>
      <c r="G47" s="201"/>
      <c r="H47" s="201"/>
      <c r="I47" s="201"/>
      <c r="J47" s="201"/>
      <c r="K47" s="201"/>
      <c r="L47" s="201"/>
      <c r="M47" s="187"/>
      <c r="N47" s="188"/>
      <c r="O47" s="188"/>
      <c r="P47" s="188"/>
      <c r="Q47" s="242"/>
      <c r="R47" s="98"/>
      <c r="S47" s="99"/>
      <c r="T47" s="99"/>
      <c r="U47" s="99"/>
      <c r="V47" s="99"/>
      <c r="W47" s="72"/>
      <c r="X47" s="99"/>
      <c r="Y47" s="99"/>
      <c r="Z47" s="99"/>
      <c r="AA47" s="99"/>
      <c r="AB47" s="99"/>
      <c r="AC47" s="72"/>
      <c r="AD47" s="77"/>
      <c r="AE47" s="77"/>
      <c r="AF47" s="184"/>
      <c r="AG47" s="185"/>
      <c r="AH47" s="185"/>
      <c r="AI47" s="185"/>
      <c r="AJ47" s="185"/>
      <c r="AK47" s="185"/>
      <c r="AL47" s="185"/>
      <c r="AM47" s="185"/>
      <c r="AN47" s="188"/>
      <c r="AO47" s="188"/>
      <c r="AP47" s="188"/>
      <c r="AQ47" s="188"/>
      <c r="AR47" s="201"/>
      <c r="AS47" s="188"/>
      <c r="AT47" s="188"/>
      <c r="AU47" s="188"/>
      <c r="AV47" s="188"/>
      <c r="AW47" s="201"/>
      <c r="AX47" s="100"/>
      <c r="AY47" s="77"/>
      <c r="AZ47" s="77"/>
      <c r="BA47" s="78"/>
      <c r="BB47" s="68"/>
      <c r="BC47" s="68"/>
      <c r="BD47" s="68"/>
    </row>
    <row r="48" spans="1:56" ht="15.95" customHeight="1" x14ac:dyDescent="0.15">
      <c r="A48" s="68"/>
      <c r="B48" s="68"/>
      <c r="C48" s="76"/>
      <c r="D48" s="68"/>
      <c r="E48" s="68"/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  <c r="AA48" s="68"/>
      <c r="AB48" s="68"/>
      <c r="AC48" s="68"/>
      <c r="AD48" s="77"/>
      <c r="AE48" s="77"/>
      <c r="AF48" s="104"/>
      <c r="AG48" s="104"/>
      <c r="AH48" s="104"/>
      <c r="AI48" s="104"/>
      <c r="AJ48" s="104"/>
      <c r="AK48" s="104"/>
      <c r="AL48" s="104"/>
      <c r="AM48" s="104"/>
      <c r="AN48" s="104"/>
      <c r="AO48" s="104"/>
      <c r="AP48" s="104"/>
      <c r="AQ48" s="104"/>
      <c r="AR48" s="104"/>
      <c r="AS48" s="104"/>
      <c r="AT48" s="104"/>
      <c r="AU48" s="104"/>
      <c r="AV48" s="104"/>
      <c r="AW48" s="104"/>
      <c r="AX48" s="100"/>
      <c r="AY48" s="77"/>
      <c r="AZ48" s="77"/>
      <c r="BA48" s="78"/>
      <c r="BB48" s="68"/>
      <c r="BC48" s="68"/>
      <c r="BD48" s="68"/>
    </row>
    <row r="49" spans="1:56" s="4" customFormat="1" ht="15.95" customHeight="1" x14ac:dyDescent="0.15">
      <c r="A49" s="79"/>
      <c r="B49" s="79"/>
      <c r="C49" s="80"/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  <c r="S49" s="79"/>
      <c r="T49" s="79"/>
      <c r="U49" s="79"/>
      <c r="V49" s="79"/>
      <c r="W49" s="79"/>
      <c r="X49" s="79"/>
      <c r="Y49" s="79"/>
      <c r="Z49" s="79"/>
      <c r="AA49" s="79"/>
      <c r="AB49" s="79"/>
      <c r="AC49" s="79"/>
      <c r="AD49" s="89"/>
      <c r="AE49" s="89"/>
      <c r="AF49" s="100"/>
      <c r="AG49" s="100"/>
      <c r="AH49" s="100"/>
      <c r="AI49" s="100"/>
      <c r="AJ49" s="100"/>
      <c r="AK49" s="100"/>
      <c r="AL49" s="100"/>
      <c r="AM49" s="100"/>
      <c r="AN49" s="100"/>
      <c r="AO49" s="100"/>
      <c r="AP49" s="100"/>
      <c r="AQ49" s="100"/>
      <c r="AR49" s="100"/>
      <c r="AS49" s="100"/>
      <c r="AT49" s="100"/>
      <c r="AU49" s="100"/>
      <c r="AV49" s="100"/>
      <c r="AW49" s="100"/>
      <c r="AX49" s="100"/>
      <c r="AY49" s="89"/>
      <c r="AZ49" s="89"/>
      <c r="BA49" s="94"/>
      <c r="BB49" s="79"/>
      <c r="BC49" s="79"/>
      <c r="BD49" s="79"/>
    </row>
    <row r="50" spans="1:56" s="4" customFormat="1" ht="15.95" customHeight="1" x14ac:dyDescent="0.15">
      <c r="A50" s="79"/>
      <c r="B50" s="79"/>
      <c r="C50" s="80"/>
      <c r="D50" s="202" t="s">
        <v>65</v>
      </c>
      <c r="E50" s="202"/>
      <c r="F50" s="202"/>
      <c r="G50" s="203" t="s">
        <v>25</v>
      </c>
      <c r="H50" s="204"/>
      <c r="I50" s="204"/>
      <c r="J50" s="204"/>
      <c r="K50" s="204"/>
      <c r="L50" s="204"/>
      <c r="M50" s="204"/>
      <c r="N50" s="204"/>
      <c r="O50" s="204"/>
      <c r="P50" s="204"/>
      <c r="Q50" s="204"/>
      <c r="R50" s="204"/>
      <c r="S50" s="204"/>
      <c r="T50" s="204"/>
      <c r="U50" s="204"/>
      <c r="V50" s="204"/>
      <c r="W50" s="204"/>
      <c r="X50" s="204"/>
      <c r="Y50" s="204"/>
      <c r="Z50" s="204"/>
      <c r="AA50" s="72"/>
      <c r="AB50" s="72"/>
      <c r="AC50" s="72"/>
      <c r="AD50" s="79"/>
      <c r="AE50" s="89"/>
      <c r="AF50" s="79"/>
      <c r="AG50" s="79"/>
      <c r="AH50" s="79"/>
      <c r="AI50" s="79"/>
      <c r="AJ50" s="79"/>
      <c r="AK50" s="79"/>
      <c r="AL50" s="79"/>
      <c r="AM50" s="79"/>
      <c r="AN50" s="79"/>
      <c r="AO50" s="79"/>
      <c r="AP50" s="79"/>
      <c r="AQ50" s="79"/>
      <c r="AR50" s="79"/>
      <c r="AS50" s="79"/>
      <c r="AT50" s="79"/>
      <c r="AU50" s="79"/>
      <c r="AV50" s="79"/>
      <c r="AW50" s="79"/>
      <c r="AX50" s="79"/>
      <c r="AY50" s="89"/>
      <c r="AZ50" s="89"/>
      <c r="BA50" s="94"/>
      <c r="BB50" s="79"/>
      <c r="BC50" s="79"/>
      <c r="BD50" s="79"/>
    </row>
    <row r="51" spans="1:56" s="4" customFormat="1" ht="15.95" customHeight="1" x14ac:dyDescent="0.15">
      <c r="A51" s="79"/>
      <c r="B51" s="79"/>
      <c r="C51" s="80"/>
      <c r="D51" s="202"/>
      <c r="E51" s="202"/>
      <c r="F51" s="202"/>
      <c r="G51" s="203"/>
      <c r="H51" s="204"/>
      <c r="I51" s="204"/>
      <c r="J51" s="204"/>
      <c r="K51" s="204"/>
      <c r="L51" s="204"/>
      <c r="M51" s="204"/>
      <c r="N51" s="204"/>
      <c r="O51" s="204"/>
      <c r="P51" s="204"/>
      <c r="Q51" s="204"/>
      <c r="R51" s="204"/>
      <c r="S51" s="204"/>
      <c r="T51" s="204"/>
      <c r="U51" s="204"/>
      <c r="V51" s="204"/>
      <c r="W51" s="204"/>
      <c r="X51" s="204"/>
      <c r="Y51" s="204"/>
      <c r="Z51" s="204"/>
      <c r="AA51" s="72"/>
      <c r="AB51" s="72"/>
      <c r="AC51" s="72"/>
      <c r="AD51" s="79"/>
      <c r="AE51" s="89"/>
      <c r="AF51" s="79"/>
      <c r="AG51" s="79"/>
      <c r="AH51" s="79"/>
      <c r="AI51" s="79"/>
      <c r="AJ51" s="79"/>
      <c r="AK51" s="79"/>
      <c r="AL51" s="79"/>
      <c r="AM51" s="79"/>
      <c r="AN51" s="79"/>
      <c r="AO51" s="79"/>
      <c r="AP51" s="79"/>
      <c r="AQ51" s="79"/>
      <c r="AR51" s="79"/>
      <c r="AS51" s="79"/>
      <c r="AT51" s="79"/>
      <c r="AU51" s="79"/>
      <c r="AV51" s="79"/>
      <c r="AW51" s="79"/>
      <c r="AX51" s="79"/>
      <c r="AY51" s="89"/>
      <c r="AZ51" s="89"/>
      <c r="BA51" s="94"/>
      <c r="BB51" s="79"/>
      <c r="BC51" s="79"/>
      <c r="BD51" s="79"/>
    </row>
    <row r="52" spans="1:56" ht="15.95" customHeight="1" x14ac:dyDescent="0.15">
      <c r="A52" s="68"/>
      <c r="B52" s="68"/>
      <c r="C52" s="76"/>
      <c r="D52" s="99"/>
      <c r="E52" s="99"/>
      <c r="F52" s="99"/>
      <c r="G52" s="99"/>
      <c r="H52" s="99"/>
      <c r="I52" s="99"/>
      <c r="J52" s="99"/>
      <c r="K52" s="99"/>
      <c r="L52" s="99"/>
      <c r="M52" s="99"/>
      <c r="N52" s="99"/>
      <c r="O52" s="99"/>
      <c r="P52" s="99"/>
      <c r="Q52" s="99"/>
      <c r="R52" s="72"/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89"/>
      <c r="AE52" s="77"/>
      <c r="AF52" s="68"/>
      <c r="AG52" s="68"/>
      <c r="AH52" s="68"/>
      <c r="AI52" s="68"/>
      <c r="AJ52" s="68"/>
      <c r="AK52" s="68"/>
      <c r="AL52" s="68"/>
      <c r="AM52" s="68"/>
      <c r="AN52" s="68"/>
      <c r="AO52" s="68"/>
      <c r="AP52" s="68"/>
      <c r="AQ52" s="68"/>
      <c r="AR52" s="68"/>
      <c r="AS52" s="68"/>
      <c r="AT52" s="68"/>
      <c r="AU52" s="68"/>
      <c r="AV52" s="68"/>
      <c r="AW52" s="68"/>
      <c r="AX52" s="68"/>
      <c r="AY52" s="77"/>
      <c r="AZ52" s="77"/>
      <c r="BA52" s="78"/>
      <c r="BB52" s="68"/>
      <c r="BC52" s="68"/>
      <c r="BD52" s="68"/>
    </row>
    <row r="53" spans="1:56" ht="15.95" customHeight="1" x14ac:dyDescent="0.15">
      <c r="A53" s="68"/>
      <c r="B53" s="68"/>
      <c r="C53" s="76"/>
      <c r="D53" s="79"/>
      <c r="E53" s="79"/>
      <c r="F53" s="79"/>
      <c r="G53" s="79"/>
      <c r="H53" s="79"/>
      <c r="I53" s="79"/>
      <c r="J53" s="79"/>
      <c r="K53" s="79"/>
      <c r="L53" s="79"/>
      <c r="M53" s="205" t="s">
        <v>26</v>
      </c>
      <c r="N53" s="206"/>
      <c r="O53" s="206"/>
      <c r="P53" s="206"/>
      <c r="Q53" s="207"/>
      <c r="R53" s="205" t="s">
        <v>27</v>
      </c>
      <c r="S53" s="206"/>
      <c r="T53" s="206"/>
      <c r="U53" s="206"/>
      <c r="V53" s="206"/>
      <c r="W53" s="207"/>
      <c r="X53" s="205" t="s">
        <v>32</v>
      </c>
      <c r="Y53" s="206"/>
      <c r="Z53" s="206"/>
      <c r="AA53" s="206"/>
      <c r="AB53" s="206"/>
      <c r="AC53" s="207"/>
      <c r="AD53" s="77"/>
      <c r="AE53" s="77"/>
      <c r="AF53" s="68"/>
      <c r="AG53" s="68"/>
      <c r="AH53" s="68"/>
      <c r="AI53" s="68"/>
      <c r="AJ53" s="68"/>
      <c r="AK53" s="68"/>
      <c r="AL53" s="68"/>
      <c r="AM53" s="68"/>
      <c r="AN53" s="68"/>
      <c r="AO53" s="68"/>
      <c r="AP53" s="68"/>
      <c r="AQ53" s="68"/>
      <c r="AR53" s="68"/>
      <c r="AS53" s="68"/>
      <c r="AT53" s="68"/>
      <c r="AU53" s="68"/>
      <c r="AV53" s="68"/>
      <c r="AW53" s="68"/>
      <c r="AX53" s="68"/>
      <c r="AY53" s="77"/>
      <c r="AZ53" s="77"/>
      <c r="BA53" s="78"/>
      <c r="BB53" s="68"/>
      <c r="BC53" s="68"/>
      <c r="BD53" s="68"/>
    </row>
    <row r="54" spans="1:56" ht="15.95" customHeight="1" x14ac:dyDescent="0.15">
      <c r="A54" s="68"/>
      <c r="B54" s="68"/>
      <c r="C54" s="76"/>
      <c r="D54" s="201" t="s">
        <v>8</v>
      </c>
      <c r="E54" s="201"/>
      <c r="F54" s="201"/>
      <c r="G54" s="201"/>
      <c r="H54" s="201"/>
      <c r="I54" s="201"/>
      <c r="J54" s="178" t="s">
        <v>0</v>
      </c>
      <c r="K54" s="237"/>
      <c r="L54" s="238"/>
      <c r="M54" s="187">
        <f>'様式3i-1 入力用シート'!K74</f>
        <v>0</v>
      </c>
      <c r="N54" s="188"/>
      <c r="O54" s="188"/>
      <c r="P54" s="188"/>
      <c r="Q54" s="201" t="s">
        <v>4</v>
      </c>
      <c r="R54" s="222">
        <f>'様式3i-1 入力用シート'!P74</f>
        <v>0</v>
      </c>
      <c r="S54" s="223"/>
      <c r="T54" s="223"/>
      <c r="U54" s="223"/>
      <c r="V54" s="224"/>
      <c r="W54" s="228" t="s">
        <v>5</v>
      </c>
      <c r="X54" s="210">
        <f>'様式3i-1 入力用シート'!V74</f>
        <v>0</v>
      </c>
      <c r="Y54" s="211"/>
      <c r="Z54" s="211"/>
      <c r="AA54" s="211"/>
      <c r="AB54" s="212"/>
      <c r="AC54" s="228" t="s">
        <v>5</v>
      </c>
      <c r="AD54" s="77"/>
      <c r="AE54" s="77"/>
      <c r="AF54" s="244" t="s">
        <v>16</v>
      </c>
      <c r="AG54" s="244"/>
      <c r="AH54" s="244"/>
      <c r="AI54" s="244"/>
      <c r="AJ54" s="244"/>
      <c r="AK54" s="244"/>
      <c r="AL54" s="244"/>
      <c r="AM54" s="244"/>
      <c r="AN54" s="100"/>
      <c r="AO54" s="100"/>
      <c r="AP54" s="100"/>
      <c r="AQ54" s="100"/>
      <c r="AR54" s="100"/>
      <c r="AS54" s="100"/>
      <c r="AT54" s="100"/>
      <c r="AU54" s="100"/>
      <c r="AV54" s="100"/>
      <c r="AW54" s="100"/>
      <c r="AX54" s="100"/>
      <c r="AY54" s="77"/>
      <c r="AZ54" s="77"/>
      <c r="BA54" s="78"/>
      <c r="BB54" s="68"/>
      <c r="BC54" s="68"/>
      <c r="BD54" s="68"/>
    </row>
    <row r="55" spans="1:56" ht="15.95" customHeight="1" x14ac:dyDescent="0.15">
      <c r="A55" s="68"/>
      <c r="B55" s="68"/>
      <c r="C55" s="76"/>
      <c r="D55" s="201"/>
      <c r="E55" s="201"/>
      <c r="F55" s="201"/>
      <c r="G55" s="201"/>
      <c r="H55" s="201"/>
      <c r="I55" s="201"/>
      <c r="J55" s="239"/>
      <c r="K55" s="240"/>
      <c r="L55" s="241"/>
      <c r="M55" s="187"/>
      <c r="N55" s="188"/>
      <c r="O55" s="188"/>
      <c r="P55" s="188"/>
      <c r="Q55" s="201"/>
      <c r="R55" s="225"/>
      <c r="S55" s="226"/>
      <c r="T55" s="226"/>
      <c r="U55" s="226"/>
      <c r="V55" s="227"/>
      <c r="W55" s="228"/>
      <c r="X55" s="213"/>
      <c r="Y55" s="214"/>
      <c r="Z55" s="214"/>
      <c r="AA55" s="214"/>
      <c r="AB55" s="215"/>
      <c r="AC55" s="228"/>
      <c r="AD55" s="77"/>
      <c r="AE55" s="77"/>
      <c r="AF55" s="244"/>
      <c r="AG55" s="244"/>
      <c r="AH55" s="244"/>
      <c r="AI55" s="244"/>
      <c r="AJ55" s="244"/>
      <c r="AK55" s="244"/>
      <c r="AL55" s="244"/>
      <c r="AM55" s="244"/>
      <c r="AN55" s="89"/>
      <c r="AO55" s="89"/>
      <c r="AP55" s="89"/>
      <c r="AQ55" s="89"/>
      <c r="AR55" s="89"/>
      <c r="AS55" s="89"/>
      <c r="AT55" s="89"/>
      <c r="AU55" s="89"/>
      <c r="AV55" s="89"/>
      <c r="AW55" s="89"/>
      <c r="AX55" s="89"/>
      <c r="AY55" s="89"/>
      <c r="AZ55" s="89"/>
      <c r="BA55" s="78"/>
      <c r="BB55" s="68"/>
      <c r="BC55" s="68"/>
      <c r="BD55" s="68"/>
    </row>
    <row r="56" spans="1:56" ht="15.95" customHeight="1" x14ac:dyDescent="0.15">
      <c r="A56" s="68"/>
      <c r="B56" s="68"/>
      <c r="C56" s="76"/>
      <c r="D56" s="201"/>
      <c r="E56" s="201"/>
      <c r="F56" s="201"/>
      <c r="G56" s="201"/>
      <c r="H56" s="201"/>
      <c r="I56" s="201"/>
      <c r="J56" s="229" t="s">
        <v>20</v>
      </c>
      <c r="K56" s="201"/>
      <c r="L56" s="201"/>
      <c r="M56" s="187">
        <f>'様式3i-1 入力用シート'!K86</f>
        <v>0</v>
      </c>
      <c r="N56" s="188"/>
      <c r="O56" s="188"/>
      <c r="P56" s="188"/>
      <c r="Q56" s="201" t="s">
        <v>4</v>
      </c>
      <c r="R56" s="222">
        <f>'様式3i-1 入力用シート'!P86</f>
        <v>0</v>
      </c>
      <c r="S56" s="223"/>
      <c r="T56" s="223"/>
      <c r="U56" s="223"/>
      <c r="V56" s="224"/>
      <c r="W56" s="228" t="s">
        <v>5</v>
      </c>
      <c r="X56" s="210">
        <f>'様式3i-1 入力用シート'!V86</f>
        <v>0</v>
      </c>
      <c r="Y56" s="211"/>
      <c r="Z56" s="211"/>
      <c r="AA56" s="211"/>
      <c r="AB56" s="212"/>
      <c r="AC56" s="228" t="s">
        <v>5</v>
      </c>
      <c r="AD56" s="77"/>
      <c r="AE56" s="77"/>
      <c r="AF56" s="88"/>
      <c r="AG56" s="88"/>
      <c r="AH56" s="88"/>
      <c r="AI56" s="88"/>
      <c r="AJ56" s="88"/>
      <c r="AK56" s="88"/>
      <c r="AL56" s="89"/>
      <c r="AM56" s="90"/>
      <c r="AN56" s="90"/>
      <c r="AO56" s="90"/>
      <c r="AP56" s="90"/>
      <c r="AQ56" s="90"/>
      <c r="AR56" s="89"/>
      <c r="AS56" s="89"/>
      <c r="AT56" s="89"/>
      <c r="AU56" s="89"/>
      <c r="AV56" s="89"/>
      <c r="AW56" s="89"/>
      <c r="AX56" s="89"/>
      <c r="AY56" s="89"/>
      <c r="AZ56" s="89"/>
      <c r="BA56" s="78"/>
      <c r="BB56" s="68"/>
      <c r="BC56" s="68"/>
      <c r="BD56" s="68"/>
    </row>
    <row r="57" spans="1:56" ht="15.95" customHeight="1" x14ac:dyDescent="0.15">
      <c r="A57" s="68"/>
      <c r="B57" s="68"/>
      <c r="C57" s="76"/>
      <c r="D57" s="201"/>
      <c r="E57" s="201"/>
      <c r="F57" s="201"/>
      <c r="G57" s="201"/>
      <c r="H57" s="201"/>
      <c r="I57" s="201"/>
      <c r="J57" s="229"/>
      <c r="K57" s="201"/>
      <c r="L57" s="201"/>
      <c r="M57" s="187"/>
      <c r="N57" s="188"/>
      <c r="O57" s="188"/>
      <c r="P57" s="188"/>
      <c r="Q57" s="201"/>
      <c r="R57" s="230"/>
      <c r="S57" s="231"/>
      <c r="T57" s="231"/>
      <c r="U57" s="231"/>
      <c r="V57" s="232"/>
      <c r="W57" s="233"/>
      <c r="X57" s="234"/>
      <c r="Y57" s="235"/>
      <c r="Z57" s="235"/>
      <c r="AA57" s="235"/>
      <c r="AB57" s="236"/>
      <c r="AC57" s="233"/>
      <c r="AD57" s="77"/>
      <c r="AE57" s="77"/>
      <c r="AF57" s="245" t="s">
        <v>34</v>
      </c>
      <c r="AG57" s="245"/>
      <c r="AH57" s="245"/>
      <c r="AI57" s="245"/>
      <c r="AJ57" s="245"/>
      <c r="AK57" s="245"/>
      <c r="AL57" s="245"/>
      <c r="AM57" s="245"/>
      <c r="AN57" s="245"/>
      <c r="AO57" s="245"/>
      <c r="AP57" s="245"/>
      <c r="AQ57" s="188">
        <f>'様式3i-1 入力用シート'!M362</f>
        <v>0</v>
      </c>
      <c r="AR57" s="188"/>
      <c r="AS57" s="188"/>
      <c r="AT57" s="201" t="s">
        <v>17</v>
      </c>
      <c r="AU57" s="243">
        <f>'様式3i-1 入力用シート'!Q362</f>
        <v>0</v>
      </c>
      <c r="AV57" s="243"/>
      <c r="AW57" s="243"/>
      <c r="AX57" s="243"/>
      <c r="AY57" s="243"/>
      <c r="AZ57" s="201" t="s">
        <v>18</v>
      </c>
      <c r="BA57" s="78"/>
      <c r="BB57" s="68"/>
      <c r="BC57" s="68"/>
      <c r="BD57" s="68"/>
    </row>
    <row r="58" spans="1:56" ht="15.95" customHeight="1" x14ac:dyDescent="0.15">
      <c r="A58" s="68"/>
      <c r="B58" s="68"/>
      <c r="C58" s="76"/>
      <c r="D58" s="246" t="s">
        <v>9</v>
      </c>
      <c r="E58" s="246"/>
      <c r="F58" s="246"/>
      <c r="G58" s="246"/>
      <c r="H58" s="246"/>
      <c r="I58" s="246"/>
      <c r="J58" s="246" t="s">
        <v>0</v>
      </c>
      <c r="K58" s="246"/>
      <c r="L58" s="246"/>
      <c r="M58" s="248">
        <f>'様式3i-1 入力用シート'!K108</f>
        <v>0</v>
      </c>
      <c r="N58" s="249"/>
      <c r="O58" s="249"/>
      <c r="P58" s="249"/>
      <c r="Q58" s="250" t="s">
        <v>4</v>
      </c>
      <c r="R58" s="95"/>
      <c r="S58" s="96"/>
      <c r="T58" s="96"/>
      <c r="U58" s="96"/>
      <c r="V58" s="96"/>
      <c r="W58" s="97"/>
      <c r="X58" s="96"/>
      <c r="Y58" s="96"/>
      <c r="Z58" s="96"/>
      <c r="AA58" s="96"/>
      <c r="AB58" s="96"/>
      <c r="AC58" s="97"/>
      <c r="AD58" s="77"/>
      <c r="AE58" s="77"/>
      <c r="AF58" s="245"/>
      <c r="AG58" s="245"/>
      <c r="AH58" s="245"/>
      <c r="AI58" s="245"/>
      <c r="AJ58" s="245"/>
      <c r="AK58" s="245"/>
      <c r="AL58" s="245"/>
      <c r="AM58" s="245"/>
      <c r="AN58" s="245"/>
      <c r="AO58" s="245"/>
      <c r="AP58" s="245"/>
      <c r="AQ58" s="188"/>
      <c r="AR58" s="188"/>
      <c r="AS58" s="188"/>
      <c r="AT58" s="201"/>
      <c r="AU58" s="243"/>
      <c r="AV58" s="243"/>
      <c r="AW58" s="243"/>
      <c r="AX58" s="243"/>
      <c r="AY58" s="243"/>
      <c r="AZ58" s="201"/>
      <c r="BA58" s="78"/>
      <c r="BB58" s="68"/>
      <c r="BC58" s="68"/>
      <c r="BD58" s="68"/>
    </row>
    <row r="59" spans="1:56" ht="15.95" customHeight="1" x14ac:dyDescent="0.15">
      <c r="A59" s="68"/>
      <c r="B59" s="68"/>
      <c r="C59" s="76"/>
      <c r="D59" s="246"/>
      <c r="E59" s="246"/>
      <c r="F59" s="246"/>
      <c r="G59" s="246"/>
      <c r="H59" s="246"/>
      <c r="I59" s="246"/>
      <c r="J59" s="247"/>
      <c r="K59" s="247"/>
      <c r="L59" s="247"/>
      <c r="M59" s="248"/>
      <c r="N59" s="249"/>
      <c r="O59" s="249"/>
      <c r="P59" s="249"/>
      <c r="Q59" s="250"/>
      <c r="R59" s="98"/>
      <c r="S59" s="99"/>
      <c r="T59" s="99"/>
      <c r="U59" s="99"/>
      <c r="V59" s="99"/>
      <c r="W59" s="72"/>
      <c r="X59" s="99"/>
      <c r="Y59" s="99"/>
      <c r="Z59" s="99"/>
      <c r="AA59" s="99"/>
      <c r="AB59" s="99"/>
      <c r="AC59" s="72"/>
      <c r="AD59" s="77"/>
      <c r="AE59" s="77"/>
      <c r="AF59" s="89"/>
      <c r="AG59" s="89"/>
      <c r="AH59" s="89"/>
      <c r="AI59" s="89"/>
      <c r="AJ59" s="89"/>
      <c r="AK59" s="89"/>
      <c r="AL59" s="89"/>
      <c r="AM59" s="89"/>
      <c r="AN59" s="89"/>
      <c r="AO59" s="89"/>
      <c r="AP59" s="89"/>
      <c r="AQ59" s="100"/>
      <c r="AR59" s="100"/>
      <c r="AS59" s="100"/>
      <c r="AT59" s="100"/>
      <c r="AU59" s="101"/>
      <c r="AV59" s="102"/>
      <c r="AW59" s="102"/>
      <c r="AX59" s="102"/>
      <c r="AY59" s="102"/>
      <c r="AZ59" s="103"/>
      <c r="BA59" s="78"/>
      <c r="BB59" s="68"/>
      <c r="BC59" s="68"/>
      <c r="BD59" s="68"/>
    </row>
    <row r="60" spans="1:56" ht="15.95" customHeight="1" x14ac:dyDescent="0.15">
      <c r="A60" s="68"/>
      <c r="B60" s="68"/>
      <c r="C60" s="76"/>
      <c r="D60" s="246"/>
      <c r="E60" s="246"/>
      <c r="F60" s="246"/>
      <c r="G60" s="246"/>
      <c r="H60" s="246"/>
      <c r="I60" s="246"/>
      <c r="J60" s="246" t="s">
        <v>20</v>
      </c>
      <c r="K60" s="246"/>
      <c r="L60" s="246"/>
      <c r="M60" s="249">
        <f>'様式3i-1 入力用シート'!K110</f>
        <v>0</v>
      </c>
      <c r="N60" s="249"/>
      <c r="O60" s="249"/>
      <c r="P60" s="249"/>
      <c r="Q60" s="250" t="s">
        <v>4</v>
      </c>
      <c r="R60" s="98"/>
      <c r="S60" s="99"/>
      <c r="T60" s="99"/>
      <c r="U60" s="99"/>
      <c r="V60" s="99"/>
      <c r="W60" s="72"/>
      <c r="X60" s="99"/>
      <c r="Y60" s="99"/>
      <c r="Z60" s="99"/>
      <c r="AA60" s="99"/>
      <c r="AB60" s="99"/>
      <c r="AC60" s="72"/>
      <c r="AD60" s="77"/>
      <c r="AE60" s="77"/>
      <c r="AF60" s="245" t="s">
        <v>35</v>
      </c>
      <c r="AG60" s="245"/>
      <c r="AH60" s="245"/>
      <c r="AI60" s="245"/>
      <c r="AJ60" s="245"/>
      <c r="AK60" s="245"/>
      <c r="AL60" s="245"/>
      <c r="AM60" s="245"/>
      <c r="AN60" s="245"/>
      <c r="AO60" s="245"/>
      <c r="AP60" s="245"/>
      <c r="AQ60" s="188">
        <f>'様式3i-1 入力用シート'!M387</f>
        <v>0</v>
      </c>
      <c r="AR60" s="188"/>
      <c r="AS60" s="188"/>
      <c r="AT60" s="201" t="s">
        <v>17</v>
      </c>
      <c r="AU60" s="243">
        <f>'様式3i-1 入力用シート'!Q387</f>
        <v>0</v>
      </c>
      <c r="AV60" s="243"/>
      <c r="AW60" s="243"/>
      <c r="AX60" s="243"/>
      <c r="AY60" s="243"/>
      <c r="AZ60" s="201" t="s">
        <v>18</v>
      </c>
      <c r="BA60" s="78"/>
      <c r="BB60" s="68"/>
      <c r="BC60" s="68"/>
      <c r="BD60" s="68"/>
    </row>
    <row r="61" spans="1:56" ht="15.95" customHeight="1" x14ac:dyDescent="0.15">
      <c r="A61" s="68"/>
      <c r="B61" s="68"/>
      <c r="C61" s="76"/>
      <c r="D61" s="246"/>
      <c r="E61" s="246"/>
      <c r="F61" s="246"/>
      <c r="G61" s="246"/>
      <c r="H61" s="246"/>
      <c r="I61" s="246"/>
      <c r="J61" s="246"/>
      <c r="K61" s="246"/>
      <c r="L61" s="246"/>
      <c r="M61" s="249"/>
      <c r="N61" s="249"/>
      <c r="O61" s="249"/>
      <c r="P61" s="249"/>
      <c r="Q61" s="250"/>
      <c r="R61" s="98"/>
      <c r="S61" s="99"/>
      <c r="T61" s="99"/>
      <c r="U61" s="99"/>
      <c r="V61" s="99"/>
      <c r="W61" s="72"/>
      <c r="X61" s="99"/>
      <c r="Y61" s="99"/>
      <c r="Z61" s="99"/>
      <c r="AA61" s="99"/>
      <c r="AB61" s="99"/>
      <c r="AC61" s="72"/>
      <c r="AD61" s="77"/>
      <c r="AE61" s="77"/>
      <c r="AF61" s="245"/>
      <c r="AG61" s="245"/>
      <c r="AH61" s="245"/>
      <c r="AI61" s="245"/>
      <c r="AJ61" s="245"/>
      <c r="AK61" s="245"/>
      <c r="AL61" s="245"/>
      <c r="AM61" s="245"/>
      <c r="AN61" s="245"/>
      <c r="AO61" s="245"/>
      <c r="AP61" s="245"/>
      <c r="AQ61" s="188"/>
      <c r="AR61" s="188"/>
      <c r="AS61" s="188"/>
      <c r="AT61" s="201"/>
      <c r="AU61" s="243"/>
      <c r="AV61" s="243"/>
      <c r="AW61" s="243"/>
      <c r="AX61" s="243"/>
      <c r="AY61" s="243"/>
      <c r="AZ61" s="201"/>
      <c r="BA61" s="78"/>
      <c r="BB61" s="68"/>
      <c r="BC61" s="68"/>
      <c r="BD61" s="68"/>
    </row>
    <row r="62" spans="1:56" ht="15.95" customHeight="1" x14ac:dyDescent="0.15">
      <c r="A62" s="68"/>
      <c r="B62" s="68"/>
      <c r="C62" s="76"/>
      <c r="D62" s="68"/>
      <c r="E62" s="68"/>
      <c r="F62" s="68"/>
      <c r="G62" s="68"/>
      <c r="H62" s="68"/>
      <c r="I62" s="68"/>
      <c r="J62" s="68"/>
      <c r="K62" s="68"/>
      <c r="L62" s="68"/>
      <c r="M62" s="68"/>
      <c r="N62" s="68"/>
      <c r="O62" s="68"/>
      <c r="P62" s="68"/>
      <c r="Q62" s="68"/>
      <c r="R62" s="68"/>
      <c r="S62" s="68"/>
      <c r="T62" s="68"/>
      <c r="U62" s="68"/>
      <c r="V62" s="68"/>
      <c r="W62" s="68"/>
      <c r="X62" s="68"/>
      <c r="Y62" s="68"/>
      <c r="Z62" s="68"/>
      <c r="AA62" s="68"/>
      <c r="AB62" s="68"/>
      <c r="AC62" s="68"/>
      <c r="AD62" s="77"/>
      <c r="AE62" s="77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  <c r="AQ62" s="100"/>
      <c r="AR62" s="100"/>
      <c r="AS62" s="100"/>
      <c r="AT62" s="100"/>
      <c r="AU62" s="101"/>
      <c r="AV62" s="102"/>
      <c r="AW62" s="102"/>
      <c r="AX62" s="102"/>
      <c r="AY62" s="102"/>
      <c r="AZ62" s="103"/>
      <c r="BA62" s="78"/>
      <c r="BB62" s="68"/>
      <c r="BC62" s="68"/>
      <c r="BD62" s="68"/>
    </row>
    <row r="63" spans="1:56" s="4" customFormat="1" ht="15.95" customHeight="1" x14ac:dyDescent="0.15">
      <c r="A63" s="79"/>
      <c r="B63" s="79"/>
      <c r="C63" s="80"/>
      <c r="D63" s="79"/>
      <c r="E63" s="79"/>
      <c r="F63" s="79"/>
      <c r="G63" s="79"/>
      <c r="H63" s="79"/>
      <c r="I63" s="79"/>
      <c r="J63" s="79"/>
      <c r="K63" s="79"/>
      <c r="L63" s="79"/>
      <c r="M63" s="79"/>
      <c r="N63" s="79"/>
      <c r="O63" s="79"/>
      <c r="P63" s="79"/>
      <c r="Q63" s="79"/>
      <c r="R63" s="79"/>
      <c r="S63" s="79"/>
      <c r="T63" s="79"/>
      <c r="U63" s="79"/>
      <c r="V63" s="79"/>
      <c r="W63" s="79"/>
      <c r="X63" s="79"/>
      <c r="Y63" s="79"/>
      <c r="Z63" s="79"/>
      <c r="AA63" s="79"/>
      <c r="AB63" s="79"/>
      <c r="AC63" s="79"/>
      <c r="AD63" s="77"/>
      <c r="AE63" s="89"/>
      <c r="AF63" s="251" t="s">
        <v>36</v>
      </c>
      <c r="AG63" s="252"/>
      <c r="AH63" s="252"/>
      <c r="AI63" s="252"/>
      <c r="AJ63" s="252"/>
      <c r="AK63" s="252"/>
      <c r="AL63" s="252"/>
      <c r="AM63" s="252"/>
      <c r="AN63" s="252"/>
      <c r="AO63" s="252"/>
      <c r="AP63" s="253"/>
      <c r="AQ63" s="188">
        <f>'様式3i-1 入力用シート'!M424</f>
        <v>0</v>
      </c>
      <c r="AR63" s="188"/>
      <c r="AS63" s="188"/>
      <c r="AT63" s="201" t="s">
        <v>17</v>
      </c>
      <c r="AU63" s="243">
        <f>'様式3i-1 入力用シート'!Q424</f>
        <v>0</v>
      </c>
      <c r="AV63" s="243"/>
      <c r="AW63" s="243"/>
      <c r="AX63" s="243"/>
      <c r="AY63" s="243"/>
      <c r="AZ63" s="201" t="s">
        <v>18</v>
      </c>
      <c r="BA63" s="94"/>
      <c r="BB63" s="79"/>
      <c r="BC63" s="79"/>
      <c r="BD63" s="79"/>
    </row>
    <row r="64" spans="1:56" s="4" customFormat="1" ht="15.95" customHeight="1" x14ac:dyDescent="0.15">
      <c r="A64" s="79"/>
      <c r="B64" s="79"/>
      <c r="C64" s="80"/>
      <c r="D64" s="244" t="s">
        <v>12</v>
      </c>
      <c r="E64" s="244"/>
      <c r="F64" s="244"/>
      <c r="G64" s="203" t="s">
        <v>25</v>
      </c>
      <c r="H64" s="204"/>
      <c r="I64" s="204"/>
      <c r="J64" s="204"/>
      <c r="K64" s="204"/>
      <c r="L64" s="204"/>
      <c r="M64" s="204"/>
      <c r="N64" s="204"/>
      <c r="O64" s="204"/>
      <c r="P64" s="204"/>
      <c r="Q64" s="204"/>
      <c r="R64" s="204"/>
      <c r="S64" s="204"/>
      <c r="T64" s="204"/>
      <c r="U64" s="204"/>
      <c r="V64" s="204"/>
      <c r="W64" s="204"/>
      <c r="X64" s="204"/>
      <c r="Y64" s="204"/>
      <c r="Z64" s="204"/>
      <c r="AA64" s="77"/>
      <c r="AB64" s="77"/>
      <c r="AC64" s="77"/>
      <c r="AD64" s="89"/>
      <c r="AE64" s="89"/>
      <c r="AF64" s="254"/>
      <c r="AG64" s="255"/>
      <c r="AH64" s="255"/>
      <c r="AI64" s="255"/>
      <c r="AJ64" s="255"/>
      <c r="AK64" s="255"/>
      <c r="AL64" s="255"/>
      <c r="AM64" s="255"/>
      <c r="AN64" s="255"/>
      <c r="AO64" s="255"/>
      <c r="AP64" s="256"/>
      <c r="AQ64" s="188"/>
      <c r="AR64" s="188"/>
      <c r="AS64" s="188"/>
      <c r="AT64" s="201"/>
      <c r="AU64" s="243"/>
      <c r="AV64" s="243"/>
      <c r="AW64" s="243"/>
      <c r="AX64" s="243"/>
      <c r="AY64" s="243"/>
      <c r="AZ64" s="201"/>
      <c r="BA64" s="94"/>
      <c r="BB64" s="79"/>
      <c r="BC64" s="79"/>
      <c r="BD64" s="79"/>
    </row>
    <row r="65" spans="1:56" ht="15.95" customHeight="1" x14ac:dyDescent="0.15">
      <c r="A65" s="68"/>
      <c r="B65" s="68"/>
      <c r="C65" s="76"/>
      <c r="D65" s="244"/>
      <c r="E65" s="244"/>
      <c r="F65" s="244"/>
      <c r="G65" s="203"/>
      <c r="H65" s="204"/>
      <c r="I65" s="204"/>
      <c r="J65" s="204"/>
      <c r="K65" s="204"/>
      <c r="L65" s="204"/>
      <c r="M65" s="204"/>
      <c r="N65" s="204"/>
      <c r="O65" s="204"/>
      <c r="P65" s="204"/>
      <c r="Q65" s="204"/>
      <c r="R65" s="204"/>
      <c r="S65" s="204"/>
      <c r="T65" s="204"/>
      <c r="U65" s="204"/>
      <c r="V65" s="204"/>
      <c r="W65" s="204"/>
      <c r="X65" s="204"/>
      <c r="Y65" s="204"/>
      <c r="Z65" s="204"/>
      <c r="AA65" s="89"/>
      <c r="AB65" s="89"/>
      <c r="AC65" s="89"/>
      <c r="AD65" s="89"/>
      <c r="AE65" s="77"/>
      <c r="AF65" s="91"/>
      <c r="AG65" s="91"/>
      <c r="AH65" s="91"/>
      <c r="AI65" s="91"/>
      <c r="AJ65" s="91"/>
      <c r="AK65" s="91"/>
      <c r="AL65" s="91"/>
      <c r="AM65" s="91"/>
      <c r="AN65" s="91"/>
      <c r="AO65" s="91"/>
      <c r="AP65" s="91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8"/>
      <c r="BB65" s="68"/>
      <c r="BC65" s="68"/>
      <c r="BD65" s="68"/>
    </row>
    <row r="66" spans="1:56" ht="15.95" customHeight="1" x14ac:dyDescent="0.15">
      <c r="A66" s="68"/>
      <c r="B66" s="68"/>
      <c r="C66" s="76"/>
      <c r="D66" s="88"/>
      <c r="E66" s="88"/>
      <c r="F66" s="88"/>
      <c r="G66" s="88"/>
      <c r="H66" s="89"/>
      <c r="I66" s="90"/>
      <c r="J66" s="90"/>
      <c r="K66" s="90"/>
      <c r="L66" s="89"/>
      <c r="M66" s="205" t="s">
        <v>26</v>
      </c>
      <c r="N66" s="206"/>
      <c r="O66" s="206"/>
      <c r="P66" s="206"/>
      <c r="Q66" s="207"/>
      <c r="R66" s="205" t="s">
        <v>27</v>
      </c>
      <c r="S66" s="206"/>
      <c r="T66" s="206"/>
      <c r="U66" s="206"/>
      <c r="V66" s="206"/>
      <c r="W66" s="207"/>
      <c r="X66" s="205" t="s">
        <v>32</v>
      </c>
      <c r="Y66" s="206"/>
      <c r="Z66" s="206"/>
      <c r="AA66" s="206"/>
      <c r="AB66" s="206"/>
      <c r="AC66" s="207"/>
      <c r="AD66" s="77"/>
      <c r="AE66" s="77"/>
      <c r="AF66" s="251" t="s">
        <v>37</v>
      </c>
      <c r="AG66" s="252"/>
      <c r="AH66" s="252"/>
      <c r="AI66" s="252"/>
      <c r="AJ66" s="252"/>
      <c r="AK66" s="252"/>
      <c r="AL66" s="252"/>
      <c r="AM66" s="252"/>
      <c r="AN66" s="252"/>
      <c r="AO66" s="252"/>
      <c r="AP66" s="253"/>
      <c r="AQ66" s="188">
        <f>'様式3i-1 入力用シート'!M459</f>
        <v>0</v>
      </c>
      <c r="AR66" s="188"/>
      <c r="AS66" s="188"/>
      <c r="AT66" s="201" t="s">
        <v>17</v>
      </c>
      <c r="AU66" s="243">
        <f>'様式3i-1 入力用シート'!Q459</f>
        <v>0</v>
      </c>
      <c r="AV66" s="243"/>
      <c r="AW66" s="243"/>
      <c r="AX66" s="243"/>
      <c r="AY66" s="243"/>
      <c r="AZ66" s="201" t="s">
        <v>18</v>
      </c>
      <c r="BA66" s="78"/>
      <c r="BB66" s="68"/>
      <c r="BC66" s="68"/>
      <c r="BD66" s="68"/>
    </row>
    <row r="67" spans="1:56" ht="15.95" customHeight="1" x14ac:dyDescent="0.15">
      <c r="A67" s="68"/>
      <c r="B67" s="68"/>
      <c r="C67" s="76"/>
      <c r="D67" s="201" t="s">
        <v>8</v>
      </c>
      <c r="E67" s="201"/>
      <c r="F67" s="201"/>
      <c r="G67" s="201"/>
      <c r="H67" s="201"/>
      <c r="I67" s="201"/>
      <c r="J67" s="201" t="s">
        <v>0</v>
      </c>
      <c r="K67" s="201"/>
      <c r="L67" s="201"/>
      <c r="M67" s="188">
        <f>'様式3i-1 入力用シート'!K117</f>
        <v>0</v>
      </c>
      <c r="N67" s="188"/>
      <c r="O67" s="188"/>
      <c r="P67" s="188"/>
      <c r="Q67" s="201" t="s">
        <v>4</v>
      </c>
      <c r="R67" s="210">
        <f>'様式3i-1 入力用シート'!P117</f>
        <v>0</v>
      </c>
      <c r="S67" s="211"/>
      <c r="T67" s="211"/>
      <c r="U67" s="211"/>
      <c r="V67" s="212"/>
      <c r="W67" s="228" t="s">
        <v>5</v>
      </c>
      <c r="X67" s="210">
        <f>'様式3i-1 入力用シート'!V117</f>
        <v>0</v>
      </c>
      <c r="Y67" s="211"/>
      <c r="Z67" s="211"/>
      <c r="AA67" s="211"/>
      <c r="AB67" s="212"/>
      <c r="AC67" s="228" t="s">
        <v>5</v>
      </c>
      <c r="AD67" s="77"/>
      <c r="AE67" s="77"/>
      <c r="AF67" s="254"/>
      <c r="AG67" s="255"/>
      <c r="AH67" s="255"/>
      <c r="AI67" s="255"/>
      <c r="AJ67" s="255"/>
      <c r="AK67" s="255"/>
      <c r="AL67" s="255"/>
      <c r="AM67" s="255"/>
      <c r="AN67" s="255"/>
      <c r="AO67" s="255"/>
      <c r="AP67" s="256"/>
      <c r="AQ67" s="188"/>
      <c r="AR67" s="188"/>
      <c r="AS67" s="188"/>
      <c r="AT67" s="201"/>
      <c r="AU67" s="243"/>
      <c r="AV67" s="243"/>
      <c r="AW67" s="243"/>
      <c r="AX67" s="243"/>
      <c r="AY67" s="243"/>
      <c r="AZ67" s="201"/>
      <c r="BA67" s="78"/>
      <c r="BB67" s="68"/>
      <c r="BC67" s="68"/>
      <c r="BD67" s="68"/>
    </row>
    <row r="68" spans="1:56" ht="15.95" customHeight="1" x14ac:dyDescent="0.15">
      <c r="A68" s="68"/>
      <c r="B68" s="68"/>
      <c r="C68" s="76"/>
      <c r="D68" s="201"/>
      <c r="E68" s="201"/>
      <c r="F68" s="201"/>
      <c r="G68" s="201"/>
      <c r="H68" s="201"/>
      <c r="I68" s="201"/>
      <c r="J68" s="201"/>
      <c r="K68" s="201"/>
      <c r="L68" s="201"/>
      <c r="M68" s="188"/>
      <c r="N68" s="188"/>
      <c r="O68" s="188"/>
      <c r="P68" s="188"/>
      <c r="Q68" s="201"/>
      <c r="R68" s="213"/>
      <c r="S68" s="214"/>
      <c r="T68" s="214"/>
      <c r="U68" s="214"/>
      <c r="V68" s="215"/>
      <c r="W68" s="228"/>
      <c r="X68" s="213"/>
      <c r="Y68" s="214"/>
      <c r="Z68" s="214"/>
      <c r="AA68" s="214"/>
      <c r="AB68" s="215"/>
      <c r="AC68" s="228"/>
      <c r="AD68" s="77"/>
      <c r="AE68" s="77"/>
      <c r="AF68" s="91"/>
      <c r="AG68" s="91"/>
      <c r="AH68" s="91"/>
      <c r="AI68" s="91"/>
      <c r="AJ68" s="91"/>
      <c r="AK68" s="91"/>
      <c r="AL68" s="91"/>
      <c r="AM68" s="91"/>
      <c r="AN68" s="91"/>
      <c r="AO68" s="91"/>
      <c r="AP68" s="91"/>
      <c r="AQ68" s="77"/>
      <c r="AR68" s="77"/>
      <c r="AS68" s="77"/>
      <c r="AT68" s="77"/>
      <c r="AU68" s="77"/>
      <c r="AV68" s="77"/>
      <c r="AW68" s="77"/>
      <c r="AX68" s="77"/>
      <c r="AY68" s="77"/>
      <c r="AZ68" s="77"/>
      <c r="BA68" s="78"/>
      <c r="BB68" s="68"/>
      <c r="BC68" s="68"/>
      <c r="BD68" s="68"/>
    </row>
    <row r="69" spans="1:56" ht="15.95" customHeight="1" x14ac:dyDescent="0.15">
      <c r="A69" s="68"/>
      <c r="B69" s="68"/>
      <c r="C69" s="76"/>
      <c r="D69" s="201"/>
      <c r="E69" s="201"/>
      <c r="F69" s="201"/>
      <c r="G69" s="201"/>
      <c r="H69" s="201"/>
      <c r="I69" s="201"/>
      <c r="J69" s="201" t="s">
        <v>20</v>
      </c>
      <c r="K69" s="201"/>
      <c r="L69" s="201"/>
      <c r="M69" s="188">
        <f>'様式3i-1 入力用シート'!K129</f>
        <v>0</v>
      </c>
      <c r="N69" s="188"/>
      <c r="O69" s="188"/>
      <c r="P69" s="188"/>
      <c r="Q69" s="201" t="s">
        <v>4</v>
      </c>
      <c r="R69" s="210">
        <f>'様式3i-1 入力用シート'!P129</f>
        <v>0</v>
      </c>
      <c r="S69" s="211"/>
      <c r="T69" s="211"/>
      <c r="U69" s="211"/>
      <c r="V69" s="212"/>
      <c r="W69" s="228" t="s">
        <v>5</v>
      </c>
      <c r="X69" s="210">
        <f>'様式3i-1 入力用シート'!V129</f>
        <v>0</v>
      </c>
      <c r="Y69" s="211"/>
      <c r="Z69" s="211"/>
      <c r="AA69" s="211"/>
      <c r="AB69" s="212"/>
      <c r="AC69" s="228" t="s">
        <v>5</v>
      </c>
      <c r="AD69" s="77"/>
      <c r="AE69" s="77"/>
      <c r="AF69" s="251" t="s">
        <v>38</v>
      </c>
      <c r="AG69" s="252"/>
      <c r="AH69" s="252"/>
      <c r="AI69" s="252"/>
      <c r="AJ69" s="252"/>
      <c r="AK69" s="252"/>
      <c r="AL69" s="252"/>
      <c r="AM69" s="252"/>
      <c r="AN69" s="252"/>
      <c r="AO69" s="252"/>
      <c r="AP69" s="253"/>
      <c r="AQ69" s="188">
        <f>'様式3i-1 入力用シート'!M484</f>
        <v>0</v>
      </c>
      <c r="AR69" s="188"/>
      <c r="AS69" s="188"/>
      <c r="AT69" s="201" t="s">
        <v>17</v>
      </c>
      <c r="AU69" s="243">
        <f>'様式3i-1 入力用シート'!Q484</f>
        <v>0</v>
      </c>
      <c r="AV69" s="243"/>
      <c r="AW69" s="243"/>
      <c r="AX69" s="243"/>
      <c r="AY69" s="243"/>
      <c r="AZ69" s="201" t="s">
        <v>18</v>
      </c>
      <c r="BA69" s="78"/>
      <c r="BB69" s="68"/>
      <c r="BC69" s="68"/>
      <c r="BD69" s="68"/>
    </row>
    <row r="70" spans="1:56" ht="15.95" customHeight="1" x14ac:dyDescent="0.15">
      <c r="A70" s="68"/>
      <c r="B70" s="68"/>
      <c r="C70" s="76"/>
      <c r="D70" s="201"/>
      <c r="E70" s="201"/>
      <c r="F70" s="201"/>
      <c r="G70" s="201"/>
      <c r="H70" s="201"/>
      <c r="I70" s="201"/>
      <c r="J70" s="201"/>
      <c r="K70" s="201"/>
      <c r="L70" s="201"/>
      <c r="M70" s="188"/>
      <c r="N70" s="188"/>
      <c r="O70" s="188"/>
      <c r="P70" s="188"/>
      <c r="Q70" s="201"/>
      <c r="R70" s="213"/>
      <c r="S70" s="214"/>
      <c r="T70" s="214"/>
      <c r="U70" s="214"/>
      <c r="V70" s="215"/>
      <c r="W70" s="228"/>
      <c r="X70" s="213"/>
      <c r="Y70" s="214"/>
      <c r="Z70" s="214"/>
      <c r="AA70" s="214"/>
      <c r="AB70" s="215"/>
      <c r="AC70" s="228"/>
      <c r="AD70" s="77"/>
      <c r="AE70" s="77"/>
      <c r="AF70" s="254"/>
      <c r="AG70" s="255"/>
      <c r="AH70" s="255"/>
      <c r="AI70" s="255"/>
      <c r="AJ70" s="255"/>
      <c r="AK70" s="255"/>
      <c r="AL70" s="255"/>
      <c r="AM70" s="255"/>
      <c r="AN70" s="255"/>
      <c r="AO70" s="255"/>
      <c r="AP70" s="256"/>
      <c r="AQ70" s="188"/>
      <c r="AR70" s="188"/>
      <c r="AS70" s="188"/>
      <c r="AT70" s="201"/>
      <c r="AU70" s="243"/>
      <c r="AV70" s="243"/>
      <c r="AW70" s="243"/>
      <c r="AX70" s="243"/>
      <c r="AY70" s="243"/>
      <c r="AZ70" s="201"/>
      <c r="BA70" s="78"/>
      <c r="BB70" s="68"/>
      <c r="BC70" s="68"/>
      <c r="BD70" s="68"/>
    </row>
    <row r="71" spans="1:56" ht="15.75" customHeight="1" x14ac:dyDescent="0.15">
      <c r="A71" s="68"/>
      <c r="B71" s="68"/>
      <c r="C71" s="76"/>
      <c r="D71" s="201" t="s">
        <v>9</v>
      </c>
      <c r="E71" s="201"/>
      <c r="F71" s="201"/>
      <c r="G71" s="201"/>
      <c r="H71" s="201"/>
      <c r="I71" s="201"/>
      <c r="J71" s="201" t="s">
        <v>0</v>
      </c>
      <c r="K71" s="201"/>
      <c r="L71" s="201"/>
      <c r="M71" s="188">
        <f>'様式3i-1 入力用シート'!K141</f>
        <v>0</v>
      </c>
      <c r="N71" s="188"/>
      <c r="O71" s="188"/>
      <c r="P71" s="188"/>
      <c r="Q71" s="201" t="s">
        <v>4</v>
      </c>
      <c r="R71" s="92"/>
      <c r="S71" s="93"/>
      <c r="T71" s="93"/>
      <c r="U71" s="93"/>
      <c r="V71" s="93"/>
      <c r="W71" s="93"/>
      <c r="X71" s="93"/>
      <c r="Y71" s="93"/>
      <c r="Z71" s="93"/>
      <c r="AA71" s="93"/>
      <c r="AB71" s="93"/>
      <c r="AC71" s="93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  <c r="AQ71" s="77"/>
      <c r="AR71" s="77"/>
      <c r="AS71" s="77"/>
      <c r="AT71" s="77"/>
      <c r="AU71" s="77"/>
      <c r="AV71" s="77"/>
      <c r="AW71" s="77"/>
      <c r="AX71" s="77"/>
      <c r="AY71" s="77"/>
      <c r="AZ71" s="77"/>
      <c r="BA71" s="78"/>
      <c r="BB71" s="68"/>
      <c r="BC71" s="68"/>
      <c r="BD71" s="68"/>
    </row>
    <row r="72" spans="1:56" ht="15.75" customHeight="1" x14ac:dyDescent="0.15">
      <c r="A72" s="68"/>
      <c r="B72" s="68"/>
      <c r="C72" s="76"/>
      <c r="D72" s="201"/>
      <c r="E72" s="201"/>
      <c r="F72" s="201"/>
      <c r="G72" s="201"/>
      <c r="H72" s="201"/>
      <c r="I72" s="201"/>
      <c r="J72" s="201"/>
      <c r="K72" s="201"/>
      <c r="L72" s="201"/>
      <c r="M72" s="188"/>
      <c r="N72" s="188"/>
      <c r="O72" s="188"/>
      <c r="P72" s="188"/>
      <c r="Q72" s="201"/>
      <c r="R72" s="87"/>
      <c r="S72" s="86"/>
      <c r="T72" s="86"/>
      <c r="U72" s="86"/>
      <c r="V72" s="86"/>
      <c r="W72" s="86"/>
      <c r="X72" s="86"/>
      <c r="Y72" s="86"/>
      <c r="Z72" s="86"/>
      <c r="AA72" s="86"/>
      <c r="AB72" s="86"/>
      <c r="AC72" s="86"/>
      <c r="AD72" s="77"/>
      <c r="AE72" s="77"/>
      <c r="AF72" s="251" t="s">
        <v>39</v>
      </c>
      <c r="AG72" s="252"/>
      <c r="AH72" s="252"/>
      <c r="AI72" s="252"/>
      <c r="AJ72" s="252"/>
      <c r="AK72" s="252"/>
      <c r="AL72" s="252"/>
      <c r="AM72" s="252"/>
      <c r="AN72" s="252"/>
      <c r="AO72" s="252"/>
      <c r="AP72" s="253"/>
      <c r="AQ72" s="188">
        <f>'様式3i-1 入力用シート'!M504</f>
        <v>0</v>
      </c>
      <c r="AR72" s="188"/>
      <c r="AS72" s="188"/>
      <c r="AT72" s="201" t="s">
        <v>17</v>
      </c>
      <c r="AU72" s="243">
        <f>'様式3i-1 入力用シート'!Q504</f>
        <v>0</v>
      </c>
      <c r="AV72" s="243"/>
      <c r="AW72" s="243"/>
      <c r="AX72" s="243"/>
      <c r="AY72" s="243"/>
      <c r="AZ72" s="201" t="s">
        <v>18</v>
      </c>
      <c r="BA72" s="78"/>
      <c r="BB72" s="68"/>
      <c r="BC72" s="68"/>
      <c r="BD72" s="68"/>
    </row>
    <row r="73" spans="1:56" ht="15.75" customHeight="1" x14ac:dyDescent="0.15">
      <c r="A73" s="68"/>
      <c r="B73" s="68"/>
      <c r="C73" s="76"/>
      <c r="D73" s="201"/>
      <c r="E73" s="201"/>
      <c r="F73" s="201"/>
      <c r="G73" s="201"/>
      <c r="H73" s="201"/>
      <c r="I73" s="201"/>
      <c r="J73" s="201" t="s">
        <v>20</v>
      </c>
      <c r="K73" s="201"/>
      <c r="L73" s="201"/>
      <c r="M73" s="188">
        <f>'様式3i-1 入力用シート'!K143</f>
        <v>0</v>
      </c>
      <c r="N73" s="188"/>
      <c r="O73" s="188"/>
      <c r="P73" s="188"/>
      <c r="Q73" s="201" t="s">
        <v>4</v>
      </c>
      <c r="R73" s="87"/>
      <c r="S73" s="86"/>
      <c r="T73" s="86"/>
      <c r="U73" s="86"/>
      <c r="V73" s="86"/>
      <c r="W73" s="86"/>
      <c r="X73" s="86"/>
      <c r="Y73" s="86"/>
      <c r="Z73" s="86"/>
      <c r="AA73" s="86"/>
      <c r="AB73" s="86"/>
      <c r="AC73" s="86"/>
      <c r="AD73" s="77"/>
      <c r="AE73" s="77"/>
      <c r="AF73" s="254"/>
      <c r="AG73" s="255"/>
      <c r="AH73" s="255"/>
      <c r="AI73" s="255"/>
      <c r="AJ73" s="255"/>
      <c r="AK73" s="255"/>
      <c r="AL73" s="255"/>
      <c r="AM73" s="255"/>
      <c r="AN73" s="255"/>
      <c r="AO73" s="255"/>
      <c r="AP73" s="256"/>
      <c r="AQ73" s="188"/>
      <c r="AR73" s="188"/>
      <c r="AS73" s="188"/>
      <c r="AT73" s="201"/>
      <c r="AU73" s="243"/>
      <c r="AV73" s="243"/>
      <c r="AW73" s="243"/>
      <c r="AX73" s="243"/>
      <c r="AY73" s="243"/>
      <c r="AZ73" s="201"/>
      <c r="BA73" s="78"/>
      <c r="BB73" s="68"/>
      <c r="BC73" s="68"/>
      <c r="BD73" s="68"/>
    </row>
    <row r="74" spans="1:56" ht="15.95" customHeight="1" x14ac:dyDescent="0.15">
      <c r="A74" s="68"/>
      <c r="B74" s="68"/>
      <c r="C74" s="76"/>
      <c r="D74" s="201"/>
      <c r="E74" s="201"/>
      <c r="F74" s="201"/>
      <c r="G74" s="201"/>
      <c r="H74" s="201"/>
      <c r="I74" s="201"/>
      <c r="J74" s="201"/>
      <c r="K74" s="201"/>
      <c r="L74" s="201"/>
      <c r="M74" s="188"/>
      <c r="N74" s="188"/>
      <c r="O74" s="188"/>
      <c r="P74" s="188"/>
      <c r="Q74" s="201"/>
      <c r="R74" s="87"/>
      <c r="S74" s="86"/>
      <c r="T74" s="86"/>
      <c r="U74" s="86"/>
      <c r="V74" s="86"/>
      <c r="W74" s="86"/>
      <c r="X74" s="86"/>
      <c r="Y74" s="86"/>
      <c r="Z74" s="86"/>
      <c r="AA74" s="86"/>
      <c r="AB74" s="86"/>
      <c r="AC74" s="86"/>
      <c r="AD74" s="77"/>
      <c r="AE74" s="77"/>
      <c r="AF74" s="68"/>
      <c r="AG74" s="68"/>
      <c r="AH74" s="68"/>
      <c r="AI74" s="68"/>
      <c r="AJ74" s="68"/>
      <c r="AK74" s="68"/>
      <c r="AL74" s="68"/>
      <c r="AM74" s="68"/>
      <c r="AN74" s="68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78"/>
      <c r="BB74" s="68"/>
      <c r="BC74" s="68"/>
      <c r="BD74" s="68"/>
    </row>
    <row r="75" spans="1:56" ht="15.95" customHeight="1" x14ac:dyDescent="0.15">
      <c r="A75" s="68"/>
      <c r="B75" s="68"/>
      <c r="C75" s="76"/>
      <c r="D75" s="85"/>
      <c r="E75" s="85"/>
      <c r="F75" s="85"/>
      <c r="G75" s="85"/>
      <c r="H75" s="85"/>
      <c r="I75" s="85"/>
      <c r="J75" s="85"/>
      <c r="K75" s="68"/>
      <c r="L75" s="68"/>
      <c r="M75" s="68"/>
      <c r="N75" s="68"/>
      <c r="O75" s="68"/>
      <c r="P75" s="68"/>
      <c r="Q75" s="68"/>
      <c r="R75" s="68"/>
      <c r="S75" s="68"/>
      <c r="T75" s="68"/>
      <c r="U75" s="68"/>
      <c r="V75" s="68"/>
      <c r="W75" s="68"/>
      <c r="X75" s="68"/>
      <c r="Y75" s="68"/>
      <c r="Z75" s="68"/>
      <c r="AA75" s="68"/>
      <c r="AB75" s="68"/>
      <c r="AC75" s="68"/>
      <c r="AD75" s="68"/>
      <c r="AE75" s="68"/>
      <c r="AF75" s="68"/>
      <c r="AG75" s="68"/>
      <c r="AH75" s="68"/>
      <c r="AI75" s="68"/>
      <c r="AJ75" s="68"/>
      <c r="AK75" s="68"/>
      <c r="AL75" s="68"/>
      <c r="AM75" s="68"/>
      <c r="AN75" s="68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78"/>
      <c r="BB75" s="68"/>
      <c r="BC75" s="68"/>
      <c r="BD75" s="68"/>
    </row>
    <row r="76" spans="1:56" ht="15.95" customHeight="1" x14ac:dyDescent="0.15">
      <c r="A76" s="68"/>
      <c r="B76" s="68"/>
      <c r="C76" s="76"/>
      <c r="D76" s="85"/>
      <c r="E76" s="85"/>
      <c r="F76" s="85"/>
      <c r="G76" s="85"/>
      <c r="H76" s="85"/>
      <c r="I76" s="85"/>
      <c r="J76" s="85"/>
      <c r="K76" s="259" t="s">
        <v>66</v>
      </c>
      <c r="L76" s="260"/>
      <c r="M76" s="260"/>
      <c r="N76" s="260"/>
      <c r="O76" s="260"/>
      <c r="P76" s="260"/>
      <c r="Q76" s="260"/>
      <c r="R76" s="260"/>
      <c r="S76" s="260"/>
      <c r="T76" s="260"/>
      <c r="U76" s="260"/>
      <c r="V76" s="260"/>
      <c r="W76" s="260"/>
      <c r="X76" s="260"/>
      <c r="Y76" s="260"/>
      <c r="Z76" s="260"/>
      <c r="AA76" s="260"/>
      <c r="AB76" s="260"/>
      <c r="AC76" s="260"/>
      <c r="AD76" s="260"/>
      <c r="AE76" s="260"/>
      <c r="AF76" s="260"/>
      <c r="AG76" s="260"/>
      <c r="AH76" s="260"/>
      <c r="AI76" s="260"/>
      <c r="AJ76" s="260"/>
      <c r="AK76" s="260"/>
      <c r="AL76" s="260"/>
      <c r="AM76" s="260"/>
      <c r="AN76" s="260"/>
      <c r="AO76" s="261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78"/>
      <c r="BB76" s="68"/>
      <c r="BC76" s="68"/>
      <c r="BD76" s="68"/>
    </row>
    <row r="77" spans="1:56" ht="15.95" customHeight="1" x14ac:dyDescent="0.15">
      <c r="A77" s="68"/>
      <c r="B77" s="68"/>
      <c r="C77" s="76"/>
      <c r="D77" s="85"/>
      <c r="E77" s="85"/>
      <c r="F77" s="85"/>
      <c r="G77" s="85"/>
      <c r="H77" s="85"/>
      <c r="I77" s="85"/>
      <c r="J77" s="85"/>
      <c r="K77" s="262"/>
      <c r="L77" s="263"/>
      <c r="M77" s="263"/>
      <c r="N77" s="263"/>
      <c r="O77" s="263"/>
      <c r="P77" s="263"/>
      <c r="Q77" s="263"/>
      <c r="R77" s="263"/>
      <c r="S77" s="263"/>
      <c r="T77" s="263"/>
      <c r="U77" s="263"/>
      <c r="V77" s="263"/>
      <c r="W77" s="263"/>
      <c r="X77" s="263"/>
      <c r="Y77" s="263"/>
      <c r="Z77" s="263"/>
      <c r="AA77" s="263"/>
      <c r="AB77" s="263"/>
      <c r="AC77" s="263"/>
      <c r="AD77" s="263"/>
      <c r="AE77" s="263"/>
      <c r="AF77" s="263"/>
      <c r="AG77" s="263"/>
      <c r="AH77" s="263"/>
      <c r="AI77" s="263"/>
      <c r="AJ77" s="263"/>
      <c r="AK77" s="263"/>
      <c r="AL77" s="263"/>
      <c r="AM77" s="263"/>
      <c r="AN77" s="263"/>
      <c r="AO77" s="264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78"/>
      <c r="BB77" s="68"/>
      <c r="BC77" s="68"/>
      <c r="BD77" s="68"/>
    </row>
    <row r="78" spans="1:56" ht="15.95" customHeight="1" x14ac:dyDescent="0.15">
      <c r="A78" s="68"/>
      <c r="B78" s="68"/>
      <c r="C78" s="81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  <c r="Q78" s="82"/>
      <c r="R78" s="82"/>
      <c r="S78" s="82"/>
      <c r="T78" s="82"/>
      <c r="U78" s="82"/>
      <c r="V78" s="82"/>
      <c r="W78" s="82"/>
      <c r="X78" s="82"/>
      <c r="Y78" s="82"/>
      <c r="Z78" s="82"/>
      <c r="AA78" s="82"/>
      <c r="AB78" s="82"/>
      <c r="AC78" s="82"/>
      <c r="AD78" s="83"/>
      <c r="AE78" s="83"/>
      <c r="AF78" s="83"/>
      <c r="AG78" s="83"/>
      <c r="AH78" s="83"/>
      <c r="AI78" s="83"/>
      <c r="AJ78" s="83"/>
      <c r="AK78" s="83"/>
      <c r="AL78" s="83"/>
      <c r="AM78" s="83"/>
      <c r="AN78" s="83"/>
      <c r="AO78" s="83"/>
      <c r="AP78" s="83"/>
      <c r="AQ78" s="83"/>
      <c r="AR78" s="83"/>
      <c r="AS78" s="83"/>
      <c r="AT78" s="83"/>
      <c r="AU78" s="83"/>
      <c r="AV78" s="83"/>
      <c r="AW78" s="83"/>
      <c r="AX78" s="83"/>
      <c r="AY78" s="83"/>
      <c r="AZ78" s="83"/>
      <c r="BA78" s="84"/>
      <c r="BB78" s="68"/>
      <c r="BC78" s="68"/>
      <c r="BD78" s="68"/>
    </row>
    <row r="79" spans="1:56" x14ac:dyDescent="0.15">
      <c r="A79" s="68"/>
      <c r="B79" s="68"/>
      <c r="C79" s="68"/>
      <c r="D79" s="85"/>
      <c r="E79" s="85"/>
      <c r="F79" s="85"/>
      <c r="G79" s="85"/>
      <c r="H79" s="85"/>
      <c r="I79" s="85"/>
      <c r="J79" s="85"/>
      <c r="K79" s="85"/>
      <c r="L79" s="85"/>
      <c r="M79" s="85"/>
      <c r="N79" s="85"/>
      <c r="O79" s="85"/>
      <c r="P79" s="85"/>
      <c r="Q79" s="85"/>
      <c r="R79" s="85"/>
      <c r="S79" s="85"/>
      <c r="T79" s="85"/>
      <c r="U79" s="85"/>
      <c r="V79" s="85"/>
      <c r="W79" s="85"/>
      <c r="X79" s="85"/>
      <c r="Y79" s="85"/>
      <c r="Z79" s="85"/>
      <c r="AA79" s="85"/>
      <c r="AB79" s="85"/>
      <c r="AC79" s="85"/>
      <c r="AD79" s="68"/>
      <c r="AE79" s="68"/>
      <c r="AF79" s="68"/>
      <c r="AG79" s="68"/>
      <c r="AH79" s="68"/>
      <c r="AI79" s="68"/>
      <c r="AJ79" s="68"/>
      <c r="AK79" s="68"/>
      <c r="AL79" s="68"/>
      <c r="AM79" s="68"/>
      <c r="AN79" s="68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  <c r="BB79" s="68"/>
      <c r="BC79" s="68"/>
      <c r="BD79" s="68"/>
    </row>
    <row r="80" spans="1:56" x14ac:dyDescent="0.15">
      <c r="A80" s="68"/>
      <c r="B80" s="68"/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8"/>
      <c r="P80" s="68"/>
      <c r="Q80" s="68"/>
      <c r="R80" s="68"/>
      <c r="S80" s="68"/>
      <c r="T80" s="68"/>
      <c r="U80" s="68"/>
      <c r="V80" s="68"/>
      <c r="W80" s="68"/>
      <c r="X80" s="68"/>
      <c r="Y80" s="68"/>
      <c r="Z80" s="68"/>
      <c r="AA80" s="68"/>
      <c r="AB80" s="68"/>
      <c r="AC80" s="68"/>
      <c r="AD80" s="68"/>
      <c r="AE80" s="68"/>
      <c r="AF80" s="68"/>
      <c r="AG80" s="68"/>
      <c r="AH80" s="68"/>
      <c r="AI80" s="68"/>
      <c r="AJ80" s="68"/>
      <c r="AK80" s="68"/>
      <c r="AL80" s="68"/>
      <c r="AM80" s="68"/>
      <c r="AN80" s="68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  <c r="BB80" s="68"/>
      <c r="BC80" s="68"/>
      <c r="BD80" s="68"/>
    </row>
    <row r="81" spans="1:56" x14ac:dyDescent="0.15">
      <c r="A81" s="68"/>
      <c r="B81" s="68"/>
      <c r="C81" s="68"/>
      <c r="D81" s="68"/>
      <c r="E81" s="68"/>
      <c r="F81" s="68"/>
      <c r="G81" s="68"/>
      <c r="H81" s="68"/>
      <c r="I81" s="68"/>
      <c r="J81" s="68"/>
      <c r="K81" s="68"/>
      <c r="L81" s="68"/>
      <c r="M81" s="68"/>
      <c r="N81" s="68"/>
      <c r="O81" s="68"/>
      <c r="P81" s="68"/>
      <c r="Q81" s="68"/>
      <c r="R81" s="68"/>
      <c r="S81" s="68"/>
      <c r="T81" s="68"/>
      <c r="U81" s="68"/>
      <c r="V81" s="68"/>
      <c r="W81" s="68"/>
      <c r="X81" s="68"/>
      <c r="Y81" s="68"/>
      <c r="Z81" s="68"/>
      <c r="AA81" s="68"/>
      <c r="AB81" s="68"/>
      <c r="AC81" s="68"/>
      <c r="AD81" s="68"/>
      <c r="AE81" s="68"/>
      <c r="AF81" s="68"/>
      <c r="AG81" s="68"/>
      <c r="AH81" s="68"/>
      <c r="AI81" s="68"/>
      <c r="AJ81" s="68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  <c r="BC81" s="68"/>
      <c r="BD81" s="68"/>
    </row>
    <row r="82" spans="1:56" x14ac:dyDescent="0.15">
      <c r="A82" s="68"/>
      <c r="B82" s="68"/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8"/>
      <c r="P82" s="68"/>
      <c r="Q82" s="68"/>
      <c r="R82" s="68"/>
      <c r="S82" s="68"/>
      <c r="T82" s="68"/>
      <c r="U82" s="68"/>
      <c r="V82" s="68"/>
      <c r="W82" s="68"/>
      <c r="X82" s="68"/>
      <c r="Y82" s="68"/>
      <c r="Z82" s="68"/>
      <c r="AA82" s="68"/>
      <c r="AB82" s="68"/>
      <c r="AC82" s="68"/>
      <c r="AD82" s="68"/>
      <c r="AE82" s="68"/>
      <c r="AF82" s="68"/>
      <c r="AG82" s="68"/>
      <c r="AH82" s="68"/>
      <c r="AI82" s="68"/>
      <c r="AJ82" s="68"/>
      <c r="AK82" s="68"/>
      <c r="AL82" s="68"/>
      <c r="AM82" s="68"/>
      <c r="AN82" s="68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  <c r="BB82" s="68"/>
      <c r="BC82" s="68"/>
      <c r="BD82" s="68"/>
    </row>
    <row r="83" spans="1:56" x14ac:dyDescent="0.15">
      <c r="A83" s="68"/>
      <c r="B83" s="68"/>
      <c r="C83" s="68"/>
      <c r="D83" s="68"/>
      <c r="E83" s="68"/>
      <c r="F83" s="68"/>
      <c r="G83" s="68"/>
      <c r="H83" s="68"/>
      <c r="I83" s="68"/>
      <c r="J83" s="68"/>
      <c r="K83" s="68"/>
      <c r="L83" s="68"/>
      <c r="M83" s="68"/>
      <c r="N83" s="68"/>
      <c r="O83" s="68"/>
      <c r="P83" s="68"/>
      <c r="Q83" s="68"/>
      <c r="R83" s="68"/>
      <c r="S83" s="68"/>
      <c r="T83" s="68"/>
      <c r="U83" s="68"/>
      <c r="V83" s="68"/>
      <c r="W83" s="68"/>
      <c r="X83" s="68"/>
      <c r="Y83" s="68"/>
      <c r="Z83" s="68"/>
      <c r="AA83" s="68"/>
      <c r="AB83" s="68"/>
      <c r="AC83" s="68"/>
      <c r="AD83" s="68"/>
      <c r="AE83" s="68"/>
      <c r="AF83" s="68"/>
      <c r="AG83" s="68"/>
      <c r="AH83" s="68"/>
      <c r="AI83" s="68"/>
      <c r="AJ83" s="68"/>
      <c r="AK83" s="68"/>
      <c r="AL83" s="68"/>
      <c r="AM83" s="68"/>
      <c r="AN83" s="68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  <c r="BB83" s="68"/>
      <c r="BC83" s="68"/>
      <c r="BD83" s="68"/>
    </row>
    <row r="84" spans="1:56" x14ac:dyDescent="0.15">
      <c r="A84" s="68"/>
      <c r="B84" s="68"/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8"/>
      <c r="P84" s="68"/>
      <c r="Q84" s="68"/>
      <c r="R84" s="68"/>
      <c r="S84" s="68"/>
      <c r="T84" s="68"/>
      <c r="U84" s="68"/>
      <c r="V84" s="68"/>
      <c r="W84" s="68"/>
      <c r="X84" s="68"/>
      <c r="Y84" s="68"/>
      <c r="Z84" s="68"/>
      <c r="AA84" s="68"/>
      <c r="AB84" s="68"/>
      <c r="AC84" s="68"/>
      <c r="AD84" s="68"/>
      <c r="AE84" s="68"/>
      <c r="AF84" s="86"/>
      <c r="AG84" s="68"/>
      <c r="AH84" s="68"/>
      <c r="AI84" s="68"/>
      <c r="AJ84" s="68"/>
      <c r="AK84" s="68"/>
      <c r="AL84" s="68"/>
      <c r="AM84" s="68"/>
      <c r="AN84" s="68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  <c r="BB84" s="68"/>
      <c r="BC84" s="68"/>
      <c r="BD84" s="68"/>
    </row>
  </sheetData>
  <mergeCells count="210">
    <mergeCell ref="D9:Z9"/>
    <mergeCell ref="D7:Z7"/>
    <mergeCell ref="K76:AO77"/>
    <mergeCell ref="AT72:AT73"/>
    <mergeCell ref="AU72:AY73"/>
    <mergeCell ref="AZ72:AZ73"/>
    <mergeCell ref="J73:L74"/>
    <mergeCell ref="M73:P74"/>
    <mergeCell ref="Q73:Q74"/>
    <mergeCell ref="D71:I74"/>
    <mergeCell ref="AU69:AY70"/>
    <mergeCell ref="AZ69:AZ70"/>
    <mergeCell ref="J69:L70"/>
    <mergeCell ref="M69:P70"/>
    <mergeCell ref="Q69:Q70"/>
    <mergeCell ref="R69:V70"/>
    <mergeCell ref="W69:W70"/>
    <mergeCell ref="X69:AB70"/>
    <mergeCell ref="J71:L72"/>
    <mergeCell ref="M71:P72"/>
    <mergeCell ref="Q71:Q72"/>
    <mergeCell ref="AF72:AP73"/>
    <mergeCell ref="AQ72:AS73"/>
    <mergeCell ref="AC69:AC70"/>
    <mergeCell ref="AZ63:AZ64"/>
    <mergeCell ref="D64:F65"/>
    <mergeCell ref="G64:Z65"/>
    <mergeCell ref="M66:Q66"/>
    <mergeCell ref="R66:W66"/>
    <mergeCell ref="X66:AC66"/>
    <mergeCell ref="AF66:AP67"/>
    <mergeCell ref="X67:AB68"/>
    <mergeCell ref="AC67:AC68"/>
    <mergeCell ref="AQ66:AS67"/>
    <mergeCell ref="AT66:AT67"/>
    <mergeCell ref="AU66:AY67"/>
    <mergeCell ref="AZ66:AZ67"/>
    <mergeCell ref="D67:I70"/>
    <mergeCell ref="J67:L68"/>
    <mergeCell ref="M67:P68"/>
    <mergeCell ref="Q67:Q68"/>
    <mergeCell ref="R67:V68"/>
    <mergeCell ref="W67:W68"/>
    <mergeCell ref="AT69:AT70"/>
    <mergeCell ref="AF69:AP70"/>
    <mergeCell ref="AQ69:AS70"/>
    <mergeCell ref="AF63:AP64"/>
    <mergeCell ref="AQ63:AS64"/>
    <mergeCell ref="AZ57:AZ58"/>
    <mergeCell ref="D58:I61"/>
    <mergeCell ref="J58:L59"/>
    <mergeCell ref="M58:P59"/>
    <mergeCell ref="Q58:Q59"/>
    <mergeCell ref="J60:L61"/>
    <mergeCell ref="M60:P61"/>
    <mergeCell ref="Q60:Q61"/>
    <mergeCell ref="AF60:AP61"/>
    <mergeCell ref="AQ60:AS61"/>
    <mergeCell ref="AT60:AT61"/>
    <mergeCell ref="AU60:AY61"/>
    <mergeCell ref="AZ60:AZ61"/>
    <mergeCell ref="D54:I57"/>
    <mergeCell ref="AT63:AT64"/>
    <mergeCell ref="AU63:AY64"/>
    <mergeCell ref="AF54:AM55"/>
    <mergeCell ref="J56:L57"/>
    <mergeCell ref="M56:P57"/>
    <mergeCell ref="Q56:Q57"/>
    <mergeCell ref="R56:V57"/>
    <mergeCell ref="W56:W57"/>
    <mergeCell ref="X56:AB57"/>
    <mergeCell ref="AC56:AC57"/>
    <mergeCell ref="AF57:AP58"/>
    <mergeCell ref="J54:L55"/>
    <mergeCell ref="M54:P55"/>
    <mergeCell ref="Q54:Q55"/>
    <mergeCell ref="R54:V55"/>
    <mergeCell ref="W54:W55"/>
    <mergeCell ref="X54:AB55"/>
    <mergeCell ref="AC54:AC55"/>
    <mergeCell ref="AQ57:AS58"/>
    <mergeCell ref="AT57:AT58"/>
    <mergeCell ref="AU57:AY58"/>
    <mergeCell ref="J46:L47"/>
    <mergeCell ref="M46:P47"/>
    <mergeCell ref="Q46:Q47"/>
    <mergeCell ref="D50:F51"/>
    <mergeCell ref="G50:Z51"/>
    <mergeCell ref="AF44:AM45"/>
    <mergeCell ref="AN44:AQ45"/>
    <mergeCell ref="M53:Q53"/>
    <mergeCell ref="R53:W53"/>
    <mergeCell ref="X53:AC53"/>
    <mergeCell ref="D44:I47"/>
    <mergeCell ref="J44:L45"/>
    <mergeCell ref="M44:P45"/>
    <mergeCell ref="Q44:Q45"/>
    <mergeCell ref="AR44:AR45"/>
    <mergeCell ref="AS44:AV45"/>
    <mergeCell ref="AW44:AW45"/>
    <mergeCell ref="AS40:AV41"/>
    <mergeCell ref="AW40:AW41"/>
    <mergeCell ref="AS42:AV43"/>
    <mergeCell ref="AW42:AW43"/>
    <mergeCell ref="AF46:AM47"/>
    <mergeCell ref="AN46:AQ47"/>
    <mergeCell ref="AR46:AR47"/>
    <mergeCell ref="AS46:AV47"/>
    <mergeCell ref="AW46:AW47"/>
    <mergeCell ref="J42:L43"/>
    <mergeCell ref="M42:P43"/>
    <mergeCell ref="Q42:Q43"/>
    <mergeCell ref="R42:V43"/>
    <mergeCell ref="W42:W43"/>
    <mergeCell ref="X42:AB43"/>
    <mergeCell ref="D36:F37"/>
    <mergeCell ref="G36:Z37"/>
    <mergeCell ref="AN36:AR37"/>
    <mergeCell ref="D40:I43"/>
    <mergeCell ref="J40:L41"/>
    <mergeCell ref="AC42:AC43"/>
    <mergeCell ref="AF42:AM43"/>
    <mergeCell ref="AN42:AQ43"/>
    <mergeCell ref="AR42:AR43"/>
    <mergeCell ref="AS36:AW37"/>
    <mergeCell ref="AF38:AG41"/>
    <mergeCell ref="AH38:AM39"/>
    <mergeCell ref="AN38:AQ39"/>
    <mergeCell ref="AR38:AR39"/>
    <mergeCell ref="AS38:AV39"/>
    <mergeCell ref="AW38:AW39"/>
    <mergeCell ref="M39:Q39"/>
    <mergeCell ref="R39:W39"/>
    <mergeCell ref="X39:AC39"/>
    <mergeCell ref="M40:P41"/>
    <mergeCell ref="Q40:Q41"/>
    <mergeCell ref="R40:V41"/>
    <mergeCell ref="W40:W41"/>
    <mergeCell ref="X40:AB41"/>
    <mergeCell ref="AC40:AC41"/>
    <mergeCell ref="AH40:AM41"/>
    <mergeCell ref="AN40:AQ41"/>
    <mergeCell ref="AR40:AR41"/>
    <mergeCell ref="M29:Q29"/>
    <mergeCell ref="D30:I33"/>
    <mergeCell ref="J30:L31"/>
    <mergeCell ref="M30:P31"/>
    <mergeCell ref="Q30:Q31"/>
    <mergeCell ref="J32:L33"/>
    <mergeCell ref="M32:P33"/>
    <mergeCell ref="Q32:Q33"/>
    <mergeCell ref="AF33:AM34"/>
    <mergeCell ref="AF25:AM26"/>
    <mergeCell ref="AN25:AQ26"/>
    <mergeCell ref="AR25:AR26"/>
    <mergeCell ref="AS25:AV26"/>
    <mergeCell ref="AW25:AW26"/>
    <mergeCell ref="D26:F27"/>
    <mergeCell ref="G26:Z27"/>
    <mergeCell ref="AF27:AM28"/>
    <mergeCell ref="AN27:AQ28"/>
    <mergeCell ref="AR27:AR28"/>
    <mergeCell ref="AS27:AV28"/>
    <mergeCell ref="AW27:AW28"/>
    <mergeCell ref="AS21:AV22"/>
    <mergeCell ref="AW21:AW22"/>
    <mergeCell ref="J22:L23"/>
    <mergeCell ref="M22:P23"/>
    <mergeCell ref="Q22:Q23"/>
    <mergeCell ref="AF23:AM24"/>
    <mergeCell ref="AN23:AQ24"/>
    <mergeCell ref="AR23:AR24"/>
    <mergeCell ref="AS23:AV24"/>
    <mergeCell ref="AW23:AW24"/>
    <mergeCell ref="AR19:AR20"/>
    <mergeCell ref="AF17:AG20"/>
    <mergeCell ref="AH17:AM18"/>
    <mergeCell ref="AN17:AQ18"/>
    <mergeCell ref="AR17:AR18"/>
    <mergeCell ref="D20:I23"/>
    <mergeCell ref="J20:L21"/>
    <mergeCell ref="M20:P21"/>
    <mergeCell ref="Q20:Q21"/>
    <mergeCell ref="AF21:AM22"/>
    <mergeCell ref="AN21:AQ22"/>
    <mergeCell ref="AR21:AR22"/>
    <mergeCell ref="AT3:AZ3"/>
    <mergeCell ref="AX1:AZ1"/>
    <mergeCell ref="AP3:AR3"/>
    <mergeCell ref="D16:I19"/>
    <mergeCell ref="J16:L17"/>
    <mergeCell ref="M16:P17"/>
    <mergeCell ref="Q16:Q17"/>
    <mergeCell ref="C1:I1"/>
    <mergeCell ref="M1:AN3"/>
    <mergeCell ref="AS17:AV18"/>
    <mergeCell ref="AW17:AW18"/>
    <mergeCell ref="AS19:AV20"/>
    <mergeCell ref="AW19:AW20"/>
    <mergeCell ref="D12:F13"/>
    <mergeCell ref="G12:Z13"/>
    <mergeCell ref="AF12:AM13"/>
    <mergeCell ref="M15:Q15"/>
    <mergeCell ref="AN15:AR16"/>
    <mergeCell ref="AS15:AW16"/>
    <mergeCell ref="J18:L19"/>
    <mergeCell ref="M18:P19"/>
    <mergeCell ref="Q18:Q19"/>
    <mergeCell ref="AH19:AM20"/>
    <mergeCell ref="AN19:AQ20"/>
  </mergeCells>
  <phoneticPr fontId="19"/>
  <pageMargins left="0.47244094488188981" right="0.19685039370078741" top="0.35433070866141736" bottom="0.28999999999999998" header="0.31496062992125984" footer="0.31496062992125984"/>
  <pageSetup paperSize="9" scale="6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BC522"/>
  <sheetViews>
    <sheetView zoomScaleNormal="100" zoomScaleSheetLayoutView="100" workbookViewId="0">
      <pane ySplit="5" topLeftCell="A6" activePane="bottomLeft" state="frozen"/>
      <selection pane="bottomLeft" activeCell="K11" sqref="K11:N12"/>
    </sheetView>
  </sheetViews>
  <sheetFormatPr defaultColWidth="3.125" defaultRowHeight="18.75" x14ac:dyDescent="0.15"/>
  <cols>
    <col min="1" max="21" width="3.125" style="41"/>
    <col min="22" max="22" width="3.5" style="41" bestFit="1" customWidth="1"/>
    <col min="23" max="31" width="3.125" style="41"/>
    <col min="32" max="32" width="3.5" style="41" bestFit="1" customWidth="1"/>
    <col min="33" max="16384" width="3.125" style="41"/>
  </cols>
  <sheetData>
    <row r="1" spans="1:32" ht="24" x14ac:dyDescent="0.15">
      <c r="A1" s="40"/>
      <c r="B1" s="64" t="s">
        <v>78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268" t="s">
        <v>76</v>
      </c>
      <c r="W1" s="268"/>
      <c r="X1" s="268"/>
      <c r="Y1" s="267"/>
      <c r="Z1" s="267"/>
      <c r="AA1" s="267"/>
      <c r="AB1" s="267"/>
      <c r="AC1" s="267"/>
      <c r="AD1" s="267"/>
      <c r="AE1" s="267"/>
      <c r="AF1" s="40"/>
    </row>
    <row r="2" spans="1:32" x14ac:dyDescent="0.15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268" t="s">
        <v>77</v>
      </c>
      <c r="W2" s="268"/>
      <c r="X2" s="268"/>
      <c r="Y2" s="267"/>
      <c r="Z2" s="267"/>
      <c r="AA2" s="267"/>
      <c r="AB2" s="267"/>
      <c r="AC2" s="267"/>
      <c r="AD2" s="267"/>
      <c r="AE2" s="267"/>
      <c r="AF2" s="40"/>
    </row>
    <row r="3" spans="1:32" x14ac:dyDescent="0.15">
      <c r="A3" s="40"/>
      <c r="B3" s="302" t="s">
        <v>109</v>
      </c>
      <c r="C3" s="302"/>
      <c r="D3" s="302"/>
      <c r="E3" s="302"/>
      <c r="F3" s="302"/>
      <c r="G3" s="302"/>
      <c r="H3" s="302"/>
      <c r="I3" s="302"/>
      <c r="J3" s="302"/>
      <c r="K3" s="302"/>
      <c r="L3" s="302"/>
      <c r="M3" s="302"/>
      <c r="N3" s="302"/>
      <c r="O3" s="302"/>
      <c r="P3" s="302"/>
      <c r="Q3" s="302"/>
      <c r="R3" s="302"/>
      <c r="S3" s="302"/>
      <c r="T3" s="302"/>
      <c r="U3" s="302"/>
      <c r="V3" s="302"/>
      <c r="W3" s="302"/>
      <c r="X3" s="302"/>
      <c r="Y3" s="302"/>
      <c r="Z3" s="302"/>
      <c r="AA3" s="302"/>
      <c r="AB3" s="302"/>
      <c r="AC3" s="302"/>
      <c r="AD3" s="302"/>
      <c r="AE3" s="302"/>
      <c r="AF3" s="40"/>
    </row>
    <row r="4" spans="1:32" x14ac:dyDescent="0.15">
      <c r="A4" s="40"/>
      <c r="B4" s="301" t="s">
        <v>79</v>
      </c>
      <c r="C4" s="301"/>
      <c r="D4" s="301"/>
      <c r="E4" s="301"/>
      <c r="F4" s="301"/>
      <c r="G4" s="301"/>
      <c r="H4" s="301"/>
      <c r="I4" s="301"/>
      <c r="J4" s="301"/>
      <c r="K4" s="301"/>
      <c r="L4" s="301"/>
      <c r="M4" s="301"/>
      <c r="N4" s="301"/>
      <c r="O4" s="301"/>
      <c r="P4" s="301"/>
      <c r="Q4" s="301"/>
      <c r="R4" s="301"/>
      <c r="S4" s="301"/>
      <c r="T4" s="301"/>
      <c r="U4" s="301"/>
      <c r="V4" s="301"/>
      <c r="W4" s="301"/>
      <c r="X4" s="301"/>
      <c r="Y4" s="301"/>
      <c r="Z4" s="301"/>
      <c r="AA4" s="301"/>
      <c r="AB4" s="301"/>
      <c r="AC4" s="301"/>
      <c r="AD4" s="301"/>
      <c r="AE4" s="301"/>
      <c r="AF4" s="40"/>
    </row>
    <row r="5" spans="1:32" x14ac:dyDescent="0.15">
      <c r="A5" s="40"/>
      <c r="B5" s="301" t="s">
        <v>84</v>
      </c>
      <c r="C5" s="301"/>
      <c r="D5" s="301"/>
      <c r="E5" s="301"/>
      <c r="F5" s="301"/>
      <c r="G5" s="301"/>
      <c r="H5" s="301"/>
      <c r="I5" s="301"/>
      <c r="J5" s="301"/>
      <c r="K5" s="301"/>
      <c r="L5" s="301"/>
      <c r="M5" s="301"/>
      <c r="N5" s="301"/>
      <c r="O5" s="301"/>
      <c r="P5" s="301"/>
      <c r="Q5" s="301"/>
      <c r="R5" s="301"/>
      <c r="S5" s="301"/>
      <c r="T5" s="301"/>
      <c r="U5" s="301"/>
      <c r="V5" s="301"/>
      <c r="W5" s="301"/>
      <c r="X5" s="301"/>
      <c r="Y5" s="301"/>
      <c r="Z5" s="301"/>
      <c r="AA5" s="301"/>
      <c r="AB5" s="301"/>
      <c r="AC5" s="301"/>
      <c r="AD5" s="301"/>
      <c r="AE5" s="301"/>
      <c r="AF5" s="40"/>
    </row>
    <row r="7" spans="1:32" x14ac:dyDescent="0.15">
      <c r="B7" s="273" t="s">
        <v>10</v>
      </c>
      <c r="C7" s="273"/>
      <c r="D7" s="273"/>
      <c r="E7" s="284" t="s">
        <v>21</v>
      </c>
      <c r="F7" s="285"/>
      <c r="G7" s="285"/>
      <c r="H7" s="285"/>
      <c r="I7" s="285"/>
      <c r="J7" s="285"/>
      <c r="K7" s="285"/>
      <c r="L7" s="285"/>
      <c r="M7" s="285"/>
      <c r="N7" s="285"/>
      <c r="O7" s="285"/>
      <c r="P7" s="285"/>
      <c r="Q7" s="285"/>
      <c r="R7" s="285"/>
      <c r="S7" s="285"/>
      <c r="T7" s="285"/>
      <c r="U7" s="285"/>
      <c r="V7" s="285"/>
      <c r="W7" s="285"/>
      <c r="X7" s="285"/>
    </row>
    <row r="8" spans="1:32" x14ac:dyDescent="0.15">
      <c r="B8" s="273"/>
      <c r="C8" s="273"/>
      <c r="D8" s="273"/>
      <c r="E8" s="284"/>
      <c r="F8" s="285"/>
      <c r="G8" s="285"/>
      <c r="H8" s="285"/>
      <c r="I8" s="285"/>
      <c r="J8" s="285"/>
      <c r="K8" s="285"/>
      <c r="L8" s="285"/>
      <c r="M8" s="285"/>
      <c r="N8" s="285"/>
      <c r="O8" s="285"/>
      <c r="P8" s="285"/>
      <c r="Q8" s="285"/>
      <c r="R8" s="285"/>
      <c r="S8" s="285"/>
      <c r="T8" s="285"/>
      <c r="U8" s="285"/>
      <c r="V8" s="285"/>
      <c r="W8" s="285"/>
      <c r="X8" s="285"/>
    </row>
    <row r="9" spans="1:32" x14ac:dyDescent="0.15">
      <c r="B9" s="42"/>
      <c r="C9" s="42"/>
      <c r="D9" s="42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</row>
    <row r="10" spans="1:32" x14ac:dyDescent="0.15">
      <c r="B10" s="44"/>
      <c r="C10" s="44"/>
      <c r="D10" s="44"/>
      <c r="E10" s="44"/>
      <c r="F10" s="45"/>
      <c r="G10" s="46"/>
      <c r="H10" s="46"/>
      <c r="I10" s="46"/>
      <c r="J10" s="45"/>
      <c r="K10" s="286" t="s">
        <v>26</v>
      </c>
      <c r="L10" s="286"/>
      <c r="M10" s="286"/>
      <c r="N10" s="286"/>
      <c r="O10" s="286"/>
      <c r="P10" s="43"/>
      <c r="Q10" s="43"/>
      <c r="R10" s="43"/>
      <c r="S10" s="43"/>
      <c r="T10" s="43"/>
      <c r="U10" s="43"/>
      <c r="V10" s="43"/>
      <c r="W10" s="43"/>
      <c r="X10" s="43"/>
    </row>
    <row r="11" spans="1:32" x14ac:dyDescent="0.15">
      <c r="B11" s="272" t="s">
        <v>8</v>
      </c>
      <c r="C11" s="272"/>
      <c r="D11" s="272"/>
      <c r="E11" s="272"/>
      <c r="F11" s="272"/>
      <c r="G11" s="272"/>
      <c r="H11" s="272" t="s">
        <v>0</v>
      </c>
      <c r="I11" s="272"/>
      <c r="J11" s="272"/>
      <c r="K11" s="274"/>
      <c r="L11" s="274"/>
      <c r="M11" s="274"/>
      <c r="N11" s="274"/>
      <c r="O11" s="272" t="s">
        <v>4</v>
      </c>
      <c r="P11" s="45"/>
      <c r="Q11" s="45"/>
      <c r="R11" s="45"/>
      <c r="S11" s="45"/>
      <c r="T11" s="45"/>
      <c r="U11" s="45"/>
      <c r="V11" s="45"/>
      <c r="W11" s="45"/>
      <c r="X11" s="45"/>
    </row>
    <row r="12" spans="1:32" x14ac:dyDescent="0.15">
      <c r="B12" s="272"/>
      <c r="C12" s="272"/>
      <c r="D12" s="272"/>
      <c r="E12" s="272"/>
      <c r="F12" s="272"/>
      <c r="G12" s="272"/>
      <c r="H12" s="272"/>
      <c r="I12" s="272"/>
      <c r="J12" s="272"/>
      <c r="K12" s="274"/>
      <c r="L12" s="274"/>
      <c r="M12" s="274"/>
      <c r="N12" s="274"/>
      <c r="O12" s="272"/>
      <c r="P12" s="47"/>
      <c r="Q12" s="47"/>
      <c r="R12" s="47"/>
      <c r="S12" s="47"/>
      <c r="T12" s="47"/>
      <c r="U12" s="47"/>
      <c r="V12" s="47"/>
      <c r="W12" s="47"/>
      <c r="X12" s="47"/>
    </row>
    <row r="13" spans="1:32" x14ac:dyDescent="0.15">
      <c r="B13" s="272"/>
      <c r="C13" s="272"/>
      <c r="D13" s="272"/>
      <c r="E13" s="272"/>
      <c r="F13" s="272"/>
      <c r="G13" s="272"/>
      <c r="H13" s="272" t="s">
        <v>20</v>
      </c>
      <c r="I13" s="272"/>
      <c r="J13" s="272"/>
      <c r="K13" s="274"/>
      <c r="L13" s="274"/>
      <c r="M13" s="274"/>
      <c r="N13" s="274"/>
      <c r="O13" s="272" t="s">
        <v>4</v>
      </c>
      <c r="P13" s="47"/>
      <c r="Q13" s="47"/>
      <c r="R13" s="47"/>
      <c r="S13" s="47"/>
      <c r="T13" s="47"/>
      <c r="U13" s="47"/>
      <c r="V13" s="47"/>
    </row>
    <row r="14" spans="1:32" x14ac:dyDescent="0.15">
      <c r="B14" s="272"/>
      <c r="C14" s="272"/>
      <c r="D14" s="272"/>
      <c r="E14" s="272"/>
      <c r="F14" s="272"/>
      <c r="G14" s="272"/>
      <c r="H14" s="272"/>
      <c r="I14" s="272"/>
      <c r="J14" s="272"/>
      <c r="K14" s="274"/>
      <c r="L14" s="274"/>
      <c r="M14" s="274"/>
      <c r="N14" s="274"/>
      <c r="O14" s="272"/>
      <c r="P14" s="47"/>
      <c r="Q14" s="47"/>
      <c r="R14" s="47"/>
      <c r="S14" s="47"/>
      <c r="T14" s="47"/>
      <c r="U14" s="47"/>
      <c r="V14" s="47"/>
    </row>
    <row r="15" spans="1:32" x14ac:dyDescent="0.15">
      <c r="B15" s="272" t="s">
        <v>9</v>
      </c>
      <c r="C15" s="272"/>
      <c r="D15" s="272"/>
      <c r="E15" s="272"/>
      <c r="F15" s="272"/>
      <c r="G15" s="272"/>
      <c r="H15" s="272" t="s">
        <v>0</v>
      </c>
      <c r="I15" s="272"/>
      <c r="J15" s="272"/>
      <c r="K15" s="274"/>
      <c r="L15" s="274"/>
      <c r="M15" s="274"/>
      <c r="N15" s="274"/>
      <c r="O15" s="272" t="s">
        <v>4</v>
      </c>
      <c r="P15" s="47"/>
      <c r="Q15" s="47"/>
      <c r="R15" s="47"/>
      <c r="S15" s="47"/>
      <c r="T15" s="47"/>
      <c r="U15" s="47"/>
      <c r="V15" s="47"/>
      <c r="W15" s="47"/>
      <c r="X15" s="47"/>
    </row>
    <row r="16" spans="1:32" x14ac:dyDescent="0.15">
      <c r="B16" s="272"/>
      <c r="C16" s="272"/>
      <c r="D16" s="272"/>
      <c r="E16" s="272"/>
      <c r="F16" s="272"/>
      <c r="G16" s="272"/>
      <c r="H16" s="272"/>
      <c r="I16" s="272"/>
      <c r="J16" s="272"/>
      <c r="K16" s="274"/>
      <c r="L16" s="274"/>
      <c r="M16" s="274"/>
      <c r="N16" s="274"/>
      <c r="O16" s="272"/>
      <c r="P16" s="47"/>
      <c r="Q16" s="47"/>
      <c r="R16" s="47"/>
      <c r="S16" s="47"/>
      <c r="T16" s="47"/>
      <c r="U16" s="47"/>
      <c r="V16" s="47"/>
      <c r="W16" s="47"/>
      <c r="X16" s="47"/>
    </row>
    <row r="17" spans="2:27" x14ac:dyDescent="0.15">
      <c r="B17" s="272"/>
      <c r="C17" s="272"/>
      <c r="D17" s="272"/>
      <c r="E17" s="272"/>
      <c r="F17" s="272"/>
      <c r="G17" s="272"/>
      <c r="H17" s="272" t="s">
        <v>20</v>
      </c>
      <c r="I17" s="272"/>
      <c r="J17" s="272"/>
      <c r="K17" s="274"/>
      <c r="L17" s="274"/>
      <c r="M17" s="274"/>
      <c r="N17" s="274"/>
      <c r="O17" s="272" t="s">
        <v>4</v>
      </c>
      <c r="P17" s="47"/>
      <c r="Q17" s="47"/>
      <c r="R17" s="47"/>
      <c r="S17" s="47"/>
      <c r="T17" s="47"/>
      <c r="U17" s="47"/>
      <c r="V17" s="47"/>
      <c r="W17" s="47"/>
      <c r="X17" s="47"/>
    </row>
    <row r="18" spans="2:27" x14ac:dyDescent="0.15">
      <c r="B18" s="272"/>
      <c r="C18" s="272"/>
      <c r="D18" s="272"/>
      <c r="E18" s="272"/>
      <c r="F18" s="272"/>
      <c r="G18" s="272"/>
      <c r="H18" s="272"/>
      <c r="I18" s="272"/>
      <c r="J18" s="272"/>
      <c r="K18" s="274"/>
      <c r="L18" s="274"/>
      <c r="M18" s="274"/>
      <c r="N18" s="274"/>
      <c r="O18" s="272"/>
      <c r="P18" s="47"/>
      <c r="Q18" s="47"/>
      <c r="R18" s="47"/>
      <c r="S18" s="47"/>
      <c r="T18" s="47"/>
      <c r="U18" s="47"/>
      <c r="V18" s="47"/>
      <c r="W18" s="47"/>
      <c r="X18" s="47"/>
    </row>
    <row r="19" spans="2:27" x14ac:dyDescent="0.15">
      <c r="P19" s="47"/>
      <c r="Q19" s="47"/>
      <c r="R19" s="47"/>
      <c r="S19" s="47"/>
      <c r="T19" s="47"/>
      <c r="U19" s="47"/>
      <c r="V19" s="47"/>
      <c r="W19" s="47"/>
      <c r="X19" s="47"/>
    </row>
    <row r="20" spans="2:27" x14ac:dyDescent="0.15"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  <c r="R20" s="47"/>
      <c r="S20" s="47"/>
      <c r="T20" s="47"/>
      <c r="U20" s="47"/>
      <c r="V20" s="47"/>
      <c r="W20" s="47"/>
      <c r="X20" s="47"/>
    </row>
    <row r="21" spans="2:27" x14ac:dyDescent="0.15">
      <c r="B21" s="278" t="s">
        <v>42</v>
      </c>
      <c r="C21" s="279"/>
      <c r="D21" s="280"/>
      <c r="E21" s="284" t="s">
        <v>21</v>
      </c>
      <c r="F21" s="285"/>
      <c r="G21" s="285"/>
      <c r="H21" s="285"/>
      <c r="I21" s="285"/>
      <c r="J21" s="285"/>
      <c r="K21" s="285"/>
      <c r="L21" s="285"/>
      <c r="M21" s="285"/>
      <c r="N21" s="285"/>
      <c r="O21" s="285"/>
      <c r="P21" s="285"/>
      <c r="Q21" s="285"/>
      <c r="R21" s="285"/>
      <c r="S21" s="285"/>
      <c r="T21" s="285"/>
      <c r="U21" s="285"/>
      <c r="V21" s="285"/>
      <c r="W21" s="285"/>
      <c r="X21" s="285"/>
    </row>
    <row r="22" spans="2:27" x14ac:dyDescent="0.15">
      <c r="B22" s="281"/>
      <c r="C22" s="282"/>
      <c r="D22" s="283"/>
      <c r="E22" s="284"/>
      <c r="F22" s="285"/>
      <c r="G22" s="285"/>
      <c r="H22" s="285"/>
      <c r="I22" s="285"/>
      <c r="J22" s="285"/>
      <c r="K22" s="285"/>
      <c r="L22" s="285"/>
      <c r="M22" s="285"/>
      <c r="N22" s="285"/>
      <c r="O22" s="285"/>
      <c r="P22" s="285"/>
      <c r="Q22" s="285"/>
      <c r="R22" s="285"/>
      <c r="S22" s="285"/>
      <c r="T22" s="285"/>
      <c r="U22" s="285"/>
      <c r="V22" s="285"/>
      <c r="W22" s="285"/>
      <c r="X22" s="285"/>
    </row>
    <row r="24" spans="2:27" x14ac:dyDescent="0.15">
      <c r="B24" s="48"/>
      <c r="C24" s="48"/>
      <c r="D24" s="48"/>
      <c r="E24" s="48"/>
      <c r="F24" s="48"/>
      <c r="G24" s="48"/>
      <c r="H24" s="48"/>
      <c r="I24" s="48"/>
      <c r="J24" s="48"/>
      <c r="K24" s="286" t="s">
        <v>26</v>
      </c>
      <c r="L24" s="286"/>
      <c r="M24" s="286"/>
      <c r="N24" s="286"/>
      <c r="O24" s="286"/>
      <c r="P24" s="48"/>
      <c r="Q24" s="48"/>
      <c r="R24" s="48"/>
      <c r="S24" s="48"/>
      <c r="T24" s="48"/>
      <c r="U24" s="48"/>
      <c r="V24" s="48"/>
      <c r="W24" s="48"/>
      <c r="X24" s="48"/>
    </row>
    <row r="25" spans="2:27" x14ac:dyDescent="0.15">
      <c r="B25" s="272" t="s">
        <v>9</v>
      </c>
      <c r="C25" s="272"/>
      <c r="D25" s="272"/>
      <c r="E25" s="272"/>
      <c r="F25" s="272"/>
      <c r="G25" s="272"/>
      <c r="H25" s="272" t="s">
        <v>0</v>
      </c>
      <c r="I25" s="272"/>
      <c r="J25" s="272"/>
      <c r="K25" s="274"/>
      <c r="L25" s="274"/>
      <c r="M25" s="274"/>
      <c r="N25" s="274"/>
      <c r="O25" s="272" t="s">
        <v>4</v>
      </c>
      <c r="P25" s="48"/>
      <c r="Q25" s="48"/>
      <c r="R25" s="48"/>
      <c r="S25" s="48"/>
      <c r="T25" s="48"/>
      <c r="U25" s="48"/>
      <c r="V25" s="48"/>
      <c r="W25" s="48"/>
      <c r="X25" s="48"/>
    </row>
    <row r="26" spans="2:27" x14ac:dyDescent="0.15">
      <c r="B26" s="272"/>
      <c r="C26" s="272"/>
      <c r="D26" s="272"/>
      <c r="E26" s="272"/>
      <c r="F26" s="272"/>
      <c r="G26" s="272"/>
      <c r="H26" s="272"/>
      <c r="I26" s="272"/>
      <c r="J26" s="272"/>
      <c r="K26" s="274"/>
      <c r="L26" s="274"/>
      <c r="M26" s="274"/>
      <c r="N26" s="274"/>
      <c r="O26" s="272"/>
      <c r="P26" s="48"/>
      <c r="Q26" s="48"/>
      <c r="R26" s="48"/>
      <c r="S26" s="48"/>
      <c r="T26" s="48"/>
      <c r="U26" s="48"/>
      <c r="V26" s="48"/>
      <c r="W26" s="48"/>
      <c r="X26" s="48"/>
    </row>
    <row r="27" spans="2:27" x14ac:dyDescent="0.15">
      <c r="B27" s="272"/>
      <c r="C27" s="272"/>
      <c r="D27" s="272"/>
      <c r="E27" s="272"/>
      <c r="F27" s="272"/>
      <c r="G27" s="272"/>
      <c r="H27" s="272" t="s">
        <v>20</v>
      </c>
      <c r="I27" s="272"/>
      <c r="J27" s="272"/>
      <c r="K27" s="274"/>
      <c r="L27" s="274"/>
      <c r="M27" s="274"/>
      <c r="N27" s="274"/>
      <c r="O27" s="272" t="s">
        <v>4</v>
      </c>
      <c r="P27" s="48"/>
      <c r="Q27" s="48"/>
      <c r="R27" s="48"/>
      <c r="S27" s="48"/>
      <c r="T27" s="48"/>
      <c r="U27" s="48"/>
      <c r="V27" s="48"/>
      <c r="W27" s="48"/>
      <c r="X27" s="48"/>
    </row>
    <row r="28" spans="2:27" x14ac:dyDescent="0.15">
      <c r="B28" s="272"/>
      <c r="C28" s="272"/>
      <c r="D28" s="272"/>
      <c r="E28" s="272"/>
      <c r="F28" s="272"/>
      <c r="G28" s="272"/>
      <c r="H28" s="272"/>
      <c r="I28" s="272"/>
      <c r="J28" s="272"/>
      <c r="K28" s="274"/>
      <c r="L28" s="274"/>
      <c r="M28" s="274"/>
      <c r="N28" s="274"/>
      <c r="O28" s="272"/>
      <c r="P28" s="48"/>
      <c r="Q28" s="48"/>
      <c r="R28" s="48"/>
      <c r="S28" s="48"/>
      <c r="T28" s="48"/>
      <c r="U28" s="48"/>
      <c r="V28" s="48"/>
      <c r="W28" s="48"/>
      <c r="X28" s="48"/>
    </row>
    <row r="29" spans="2:27" x14ac:dyDescent="0.15"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</row>
    <row r="30" spans="2:27" x14ac:dyDescent="0.15"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</row>
    <row r="31" spans="2:27" x14ac:dyDescent="0.15">
      <c r="B31" s="273" t="s">
        <v>11</v>
      </c>
      <c r="C31" s="273"/>
      <c r="D31" s="273"/>
      <c r="E31" s="284" t="s">
        <v>25</v>
      </c>
      <c r="F31" s="285"/>
      <c r="G31" s="285"/>
      <c r="H31" s="285"/>
      <c r="I31" s="285"/>
      <c r="J31" s="285"/>
      <c r="K31" s="285"/>
      <c r="L31" s="285"/>
      <c r="M31" s="285"/>
      <c r="N31" s="285"/>
      <c r="O31" s="285"/>
      <c r="P31" s="285"/>
      <c r="Q31" s="285"/>
      <c r="R31" s="285"/>
      <c r="S31" s="285"/>
      <c r="T31" s="285"/>
      <c r="U31" s="285"/>
      <c r="V31" s="285"/>
      <c r="W31" s="285"/>
      <c r="X31" s="285"/>
      <c r="Y31" s="49"/>
      <c r="Z31" s="49"/>
      <c r="AA31" s="49"/>
    </row>
    <row r="32" spans="2:27" x14ac:dyDescent="0.15">
      <c r="B32" s="273"/>
      <c r="C32" s="273"/>
      <c r="D32" s="273"/>
      <c r="E32" s="284"/>
      <c r="F32" s="285"/>
      <c r="G32" s="285"/>
      <c r="H32" s="285"/>
      <c r="I32" s="285"/>
      <c r="J32" s="285"/>
      <c r="K32" s="285"/>
      <c r="L32" s="285"/>
      <c r="M32" s="285"/>
      <c r="N32" s="285"/>
      <c r="O32" s="285"/>
      <c r="P32" s="285"/>
      <c r="Q32" s="285"/>
      <c r="R32" s="285"/>
      <c r="S32" s="285"/>
      <c r="T32" s="285"/>
      <c r="U32" s="285"/>
      <c r="V32" s="285"/>
      <c r="W32" s="285"/>
      <c r="X32" s="285"/>
      <c r="Y32" s="49"/>
      <c r="Z32" s="49"/>
      <c r="AA32" s="49"/>
    </row>
    <row r="33" spans="2:27" x14ac:dyDescent="0.15"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5"/>
      <c r="Z33" s="45"/>
      <c r="AA33" s="45"/>
    </row>
    <row r="34" spans="2:27" x14ac:dyDescent="0.15">
      <c r="B34" s="48"/>
      <c r="C34" s="48"/>
      <c r="D34" s="48"/>
      <c r="E34" s="48"/>
      <c r="F34" s="48"/>
      <c r="G34" s="48"/>
      <c r="H34" s="48"/>
      <c r="I34" s="48"/>
      <c r="J34" s="48"/>
      <c r="K34" s="286" t="s">
        <v>26</v>
      </c>
      <c r="L34" s="286"/>
      <c r="M34" s="286"/>
      <c r="N34" s="286"/>
      <c r="O34" s="286"/>
      <c r="P34" s="286" t="s">
        <v>27</v>
      </c>
      <c r="Q34" s="286"/>
      <c r="R34" s="286"/>
      <c r="S34" s="286"/>
      <c r="T34" s="286"/>
      <c r="U34" s="286"/>
      <c r="V34" s="286" t="s">
        <v>32</v>
      </c>
      <c r="W34" s="286"/>
      <c r="X34" s="286"/>
      <c r="Y34" s="286"/>
      <c r="Z34" s="286"/>
      <c r="AA34" s="286"/>
    </row>
    <row r="35" spans="2:27" x14ac:dyDescent="0.15">
      <c r="B35" s="272" t="s">
        <v>8</v>
      </c>
      <c r="C35" s="272"/>
      <c r="D35" s="272"/>
      <c r="E35" s="272"/>
      <c r="F35" s="272"/>
      <c r="G35" s="272"/>
      <c r="H35" s="272" t="s">
        <v>0</v>
      </c>
      <c r="I35" s="272"/>
      <c r="J35" s="272"/>
      <c r="K35" s="271">
        <f>COUNTA(P37:T46)</f>
        <v>0</v>
      </c>
      <c r="L35" s="271"/>
      <c r="M35" s="271"/>
      <c r="N35" s="271"/>
      <c r="O35" s="272" t="s">
        <v>4</v>
      </c>
      <c r="P35" s="287">
        <f>SUM(P37:T46)</f>
        <v>0</v>
      </c>
      <c r="Q35" s="287"/>
      <c r="R35" s="287"/>
      <c r="S35" s="287"/>
      <c r="T35" s="287"/>
      <c r="U35" s="269" t="s">
        <v>5</v>
      </c>
      <c r="V35" s="290">
        <f>SUM(V37:Z46)</f>
        <v>0</v>
      </c>
      <c r="W35" s="290"/>
      <c r="X35" s="290"/>
      <c r="Y35" s="290"/>
      <c r="Z35" s="290"/>
      <c r="AA35" s="269" t="s">
        <v>5</v>
      </c>
    </row>
    <row r="36" spans="2:27" x14ac:dyDescent="0.15">
      <c r="B36" s="272"/>
      <c r="C36" s="272"/>
      <c r="D36" s="272"/>
      <c r="E36" s="272"/>
      <c r="F36" s="272"/>
      <c r="G36" s="272"/>
      <c r="H36" s="272"/>
      <c r="I36" s="272"/>
      <c r="J36" s="272"/>
      <c r="K36" s="271"/>
      <c r="L36" s="271"/>
      <c r="M36" s="271"/>
      <c r="N36" s="271"/>
      <c r="O36" s="272"/>
      <c r="P36" s="287"/>
      <c r="Q36" s="287"/>
      <c r="R36" s="287"/>
      <c r="S36" s="287"/>
      <c r="T36" s="287"/>
      <c r="U36" s="269"/>
      <c r="V36" s="290"/>
      <c r="W36" s="290"/>
      <c r="X36" s="290"/>
      <c r="Y36" s="290"/>
      <c r="Z36" s="290"/>
      <c r="AA36" s="269"/>
    </row>
    <row r="37" spans="2:27" ht="19.5" x14ac:dyDescent="0.15">
      <c r="B37" s="272"/>
      <c r="C37" s="272"/>
      <c r="D37" s="272"/>
      <c r="E37" s="272"/>
      <c r="F37" s="272"/>
      <c r="G37" s="272"/>
      <c r="H37" s="272"/>
      <c r="I37" s="272"/>
      <c r="J37" s="272"/>
      <c r="K37" s="271"/>
      <c r="L37" s="271"/>
      <c r="M37" s="271"/>
      <c r="N37" s="271"/>
      <c r="O37" s="272"/>
      <c r="P37" s="276"/>
      <c r="Q37" s="276"/>
      <c r="R37" s="276"/>
      <c r="S37" s="276"/>
      <c r="T37" s="276"/>
      <c r="U37" s="269"/>
      <c r="V37" s="276"/>
      <c r="W37" s="276"/>
      <c r="X37" s="276"/>
      <c r="Y37" s="276"/>
      <c r="Z37" s="276"/>
      <c r="AA37" s="269"/>
    </row>
    <row r="38" spans="2:27" ht="19.5" x14ac:dyDescent="0.15">
      <c r="B38" s="272"/>
      <c r="C38" s="272"/>
      <c r="D38" s="272"/>
      <c r="E38" s="272"/>
      <c r="F38" s="272"/>
      <c r="G38" s="272"/>
      <c r="H38" s="272"/>
      <c r="I38" s="272"/>
      <c r="J38" s="272"/>
      <c r="K38" s="271"/>
      <c r="L38" s="271"/>
      <c r="M38" s="271"/>
      <c r="N38" s="271"/>
      <c r="O38" s="272"/>
      <c r="P38" s="276"/>
      <c r="Q38" s="276"/>
      <c r="R38" s="276"/>
      <c r="S38" s="276"/>
      <c r="T38" s="276"/>
      <c r="U38" s="269"/>
      <c r="V38" s="276"/>
      <c r="W38" s="276"/>
      <c r="X38" s="276"/>
      <c r="Y38" s="276"/>
      <c r="Z38" s="276"/>
      <c r="AA38" s="269"/>
    </row>
    <row r="39" spans="2:27" ht="19.5" x14ac:dyDescent="0.15">
      <c r="B39" s="272"/>
      <c r="C39" s="272"/>
      <c r="D39" s="272"/>
      <c r="E39" s="272"/>
      <c r="F39" s="272"/>
      <c r="G39" s="272"/>
      <c r="H39" s="272"/>
      <c r="I39" s="272"/>
      <c r="J39" s="272"/>
      <c r="K39" s="271"/>
      <c r="L39" s="271"/>
      <c r="M39" s="271"/>
      <c r="N39" s="271"/>
      <c r="O39" s="272"/>
      <c r="P39" s="276"/>
      <c r="Q39" s="276"/>
      <c r="R39" s="276"/>
      <c r="S39" s="276"/>
      <c r="T39" s="276"/>
      <c r="U39" s="269"/>
      <c r="V39" s="276"/>
      <c r="W39" s="276"/>
      <c r="X39" s="276"/>
      <c r="Y39" s="276"/>
      <c r="Z39" s="276"/>
      <c r="AA39" s="269"/>
    </row>
    <row r="40" spans="2:27" ht="19.5" x14ac:dyDescent="0.15">
      <c r="B40" s="272"/>
      <c r="C40" s="272"/>
      <c r="D40" s="272"/>
      <c r="E40" s="272"/>
      <c r="F40" s="272"/>
      <c r="G40" s="272"/>
      <c r="H40" s="272"/>
      <c r="I40" s="272"/>
      <c r="J40" s="272"/>
      <c r="K40" s="271"/>
      <c r="L40" s="271"/>
      <c r="M40" s="271"/>
      <c r="N40" s="271"/>
      <c r="O40" s="272"/>
      <c r="P40" s="276"/>
      <c r="Q40" s="276"/>
      <c r="R40" s="276"/>
      <c r="S40" s="276"/>
      <c r="T40" s="276"/>
      <c r="U40" s="269"/>
      <c r="V40" s="276"/>
      <c r="W40" s="276"/>
      <c r="X40" s="276"/>
      <c r="Y40" s="276"/>
      <c r="Z40" s="276"/>
      <c r="AA40" s="269"/>
    </row>
    <row r="41" spans="2:27" ht="19.5" x14ac:dyDescent="0.15">
      <c r="B41" s="272"/>
      <c r="C41" s="272"/>
      <c r="D41" s="272"/>
      <c r="E41" s="272"/>
      <c r="F41" s="272"/>
      <c r="G41" s="272"/>
      <c r="H41" s="272"/>
      <c r="I41" s="272"/>
      <c r="J41" s="272"/>
      <c r="K41" s="271"/>
      <c r="L41" s="271"/>
      <c r="M41" s="271"/>
      <c r="N41" s="271"/>
      <c r="O41" s="272"/>
      <c r="P41" s="276"/>
      <c r="Q41" s="276"/>
      <c r="R41" s="276"/>
      <c r="S41" s="276"/>
      <c r="T41" s="276"/>
      <c r="U41" s="269"/>
      <c r="V41" s="276"/>
      <c r="W41" s="276"/>
      <c r="X41" s="276"/>
      <c r="Y41" s="276"/>
      <c r="Z41" s="276"/>
      <c r="AA41" s="269"/>
    </row>
    <row r="42" spans="2:27" ht="19.5" x14ac:dyDescent="0.15">
      <c r="B42" s="272"/>
      <c r="C42" s="272"/>
      <c r="D42" s="272"/>
      <c r="E42" s="272"/>
      <c r="F42" s="272"/>
      <c r="G42" s="272"/>
      <c r="H42" s="272"/>
      <c r="I42" s="272"/>
      <c r="J42" s="272"/>
      <c r="K42" s="271"/>
      <c r="L42" s="271"/>
      <c r="M42" s="271"/>
      <c r="N42" s="271"/>
      <c r="O42" s="272"/>
      <c r="P42" s="276"/>
      <c r="Q42" s="276"/>
      <c r="R42" s="276"/>
      <c r="S42" s="276"/>
      <c r="T42" s="276"/>
      <c r="U42" s="269"/>
      <c r="V42" s="276"/>
      <c r="W42" s="276"/>
      <c r="X42" s="276"/>
      <c r="Y42" s="276"/>
      <c r="Z42" s="276"/>
      <c r="AA42" s="269"/>
    </row>
    <row r="43" spans="2:27" ht="19.5" x14ac:dyDescent="0.15">
      <c r="B43" s="272"/>
      <c r="C43" s="272"/>
      <c r="D43" s="272"/>
      <c r="E43" s="272"/>
      <c r="F43" s="272"/>
      <c r="G43" s="272"/>
      <c r="H43" s="272"/>
      <c r="I43" s="272"/>
      <c r="J43" s="272"/>
      <c r="K43" s="271"/>
      <c r="L43" s="271"/>
      <c r="M43" s="271"/>
      <c r="N43" s="271"/>
      <c r="O43" s="272"/>
      <c r="P43" s="276"/>
      <c r="Q43" s="276"/>
      <c r="R43" s="276"/>
      <c r="S43" s="276"/>
      <c r="T43" s="276"/>
      <c r="U43" s="269"/>
      <c r="V43" s="276"/>
      <c r="W43" s="276"/>
      <c r="X43" s="276"/>
      <c r="Y43" s="276"/>
      <c r="Z43" s="276"/>
      <c r="AA43" s="269"/>
    </row>
    <row r="44" spans="2:27" ht="19.5" x14ac:dyDescent="0.15">
      <c r="B44" s="272"/>
      <c r="C44" s="272"/>
      <c r="D44" s="272"/>
      <c r="E44" s="272"/>
      <c r="F44" s="272"/>
      <c r="G44" s="272"/>
      <c r="H44" s="272"/>
      <c r="I44" s="272"/>
      <c r="J44" s="272"/>
      <c r="K44" s="271"/>
      <c r="L44" s="271"/>
      <c r="M44" s="271"/>
      <c r="N44" s="271"/>
      <c r="O44" s="272"/>
      <c r="P44" s="276"/>
      <c r="Q44" s="276"/>
      <c r="R44" s="276"/>
      <c r="S44" s="276"/>
      <c r="T44" s="276"/>
      <c r="U44" s="269"/>
      <c r="V44" s="276"/>
      <c r="W44" s="276"/>
      <c r="X44" s="276"/>
      <c r="Y44" s="276"/>
      <c r="Z44" s="276"/>
      <c r="AA44" s="269"/>
    </row>
    <row r="45" spans="2:27" ht="19.5" x14ac:dyDescent="0.15">
      <c r="B45" s="272"/>
      <c r="C45" s="272"/>
      <c r="D45" s="272"/>
      <c r="E45" s="272"/>
      <c r="F45" s="272"/>
      <c r="G45" s="272"/>
      <c r="H45" s="272"/>
      <c r="I45" s="272"/>
      <c r="J45" s="272"/>
      <c r="K45" s="271"/>
      <c r="L45" s="271"/>
      <c r="M45" s="271"/>
      <c r="N45" s="271"/>
      <c r="O45" s="272"/>
      <c r="P45" s="276"/>
      <c r="Q45" s="276"/>
      <c r="R45" s="276"/>
      <c r="S45" s="276"/>
      <c r="T45" s="276"/>
      <c r="U45" s="269"/>
      <c r="V45" s="276"/>
      <c r="W45" s="276"/>
      <c r="X45" s="276"/>
      <c r="Y45" s="276"/>
      <c r="Z45" s="276"/>
      <c r="AA45" s="269"/>
    </row>
    <row r="46" spans="2:27" ht="19.5" x14ac:dyDescent="0.15">
      <c r="B46" s="272"/>
      <c r="C46" s="272"/>
      <c r="D46" s="272"/>
      <c r="E46" s="272"/>
      <c r="F46" s="272"/>
      <c r="G46" s="272"/>
      <c r="H46" s="272"/>
      <c r="I46" s="272"/>
      <c r="J46" s="272"/>
      <c r="K46" s="271"/>
      <c r="L46" s="271"/>
      <c r="M46" s="271"/>
      <c r="N46" s="271"/>
      <c r="O46" s="272"/>
      <c r="P46" s="276"/>
      <c r="Q46" s="276"/>
      <c r="R46" s="276"/>
      <c r="S46" s="276"/>
      <c r="T46" s="276"/>
      <c r="U46" s="269"/>
      <c r="V46" s="276"/>
      <c r="W46" s="276"/>
      <c r="X46" s="276"/>
      <c r="Y46" s="276"/>
      <c r="Z46" s="276"/>
      <c r="AA46" s="269"/>
    </row>
    <row r="47" spans="2:27" x14ac:dyDescent="0.15">
      <c r="B47" s="272"/>
      <c r="C47" s="272"/>
      <c r="D47" s="272"/>
      <c r="E47" s="272"/>
      <c r="F47" s="272"/>
      <c r="G47" s="272"/>
      <c r="H47" s="272" t="s">
        <v>20</v>
      </c>
      <c r="I47" s="272"/>
      <c r="J47" s="272"/>
      <c r="K47" s="271">
        <f>COUNTA(P49:T63)</f>
        <v>0</v>
      </c>
      <c r="L47" s="271"/>
      <c r="M47" s="271"/>
      <c r="N47" s="271"/>
      <c r="O47" s="272" t="s">
        <v>4</v>
      </c>
      <c r="P47" s="290">
        <f>SUM(P49:T63)</f>
        <v>0</v>
      </c>
      <c r="Q47" s="290"/>
      <c r="R47" s="290"/>
      <c r="S47" s="290"/>
      <c r="T47" s="290"/>
      <c r="U47" s="269" t="s">
        <v>5</v>
      </c>
      <c r="V47" s="290">
        <f>SUM(V49:Z63)</f>
        <v>0</v>
      </c>
      <c r="W47" s="290"/>
      <c r="X47" s="290"/>
      <c r="Y47" s="290"/>
      <c r="Z47" s="290"/>
      <c r="AA47" s="269" t="s">
        <v>5</v>
      </c>
    </row>
    <row r="48" spans="2:27" x14ac:dyDescent="0.15">
      <c r="B48" s="272"/>
      <c r="C48" s="272"/>
      <c r="D48" s="272"/>
      <c r="E48" s="272"/>
      <c r="F48" s="272"/>
      <c r="G48" s="272"/>
      <c r="H48" s="272"/>
      <c r="I48" s="272"/>
      <c r="J48" s="272"/>
      <c r="K48" s="271"/>
      <c r="L48" s="271"/>
      <c r="M48" s="271"/>
      <c r="N48" s="271"/>
      <c r="O48" s="272"/>
      <c r="P48" s="290"/>
      <c r="Q48" s="290"/>
      <c r="R48" s="290"/>
      <c r="S48" s="290"/>
      <c r="T48" s="290"/>
      <c r="U48" s="269"/>
      <c r="V48" s="290"/>
      <c r="W48" s="290"/>
      <c r="X48" s="290"/>
      <c r="Y48" s="290"/>
      <c r="Z48" s="290"/>
      <c r="AA48" s="269"/>
    </row>
    <row r="49" spans="2:27" ht="19.5" x14ac:dyDescent="0.15">
      <c r="B49" s="272"/>
      <c r="C49" s="272"/>
      <c r="D49" s="272"/>
      <c r="E49" s="272"/>
      <c r="F49" s="272"/>
      <c r="G49" s="272"/>
      <c r="H49" s="272"/>
      <c r="I49" s="272"/>
      <c r="J49" s="272"/>
      <c r="K49" s="271"/>
      <c r="L49" s="271"/>
      <c r="M49" s="271"/>
      <c r="N49" s="271"/>
      <c r="O49" s="272"/>
      <c r="P49" s="276"/>
      <c r="Q49" s="276"/>
      <c r="R49" s="276"/>
      <c r="S49" s="276"/>
      <c r="T49" s="276"/>
      <c r="U49" s="269"/>
      <c r="V49" s="276"/>
      <c r="W49" s="276"/>
      <c r="X49" s="276"/>
      <c r="Y49" s="276"/>
      <c r="Z49" s="276"/>
      <c r="AA49" s="269"/>
    </row>
    <row r="50" spans="2:27" ht="19.5" x14ac:dyDescent="0.15">
      <c r="B50" s="272"/>
      <c r="C50" s="272"/>
      <c r="D50" s="272"/>
      <c r="E50" s="272"/>
      <c r="F50" s="272"/>
      <c r="G50" s="272"/>
      <c r="H50" s="272"/>
      <c r="I50" s="272"/>
      <c r="J50" s="272"/>
      <c r="K50" s="271"/>
      <c r="L50" s="271"/>
      <c r="M50" s="271"/>
      <c r="N50" s="271"/>
      <c r="O50" s="272"/>
      <c r="P50" s="276"/>
      <c r="Q50" s="276"/>
      <c r="R50" s="276"/>
      <c r="S50" s="276"/>
      <c r="T50" s="276"/>
      <c r="U50" s="269"/>
      <c r="V50" s="276"/>
      <c r="W50" s="276"/>
      <c r="X50" s="276"/>
      <c r="Y50" s="276"/>
      <c r="Z50" s="276"/>
      <c r="AA50" s="269"/>
    </row>
    <row r="51" spans="2:27" ht="19.5" x14ac:dyDescent="0.15">
      <c r="B51" s="272"/>
      <c r="C51" s="272"/>
      <c r="D51" s="272"/>
      <c r="E51" s="272"/>
      <c r="F51" s="272"/>
      <c r="G51" s="272"/>
      <c r="H51" s="272"/>
      <c r="I51" s="272"/>
      <c r="J51" s="272"/>
      <c r="K51" s="271"/>
      <c r="L51" s="271"/>
      <c r="M51" s="271"/>
      <c r="N51" s="271"/>
      <c r="O51" s="272"/>
      <c r="P51" s="276"/>
      <c r="Q51" s="276"/>
      <c r="R51" s="276"/>
      <c r="S51" s="276"/>
      <c r="T51" s="276"/>
      <c r="U51" s="269"/>
      <c r="V51" s="276"/>
      <c r="W51" s="276"/>
      <c r="X51" s="276"/>
      <c r="Y51" s="276"/>
      <c r="Z51" s="276"/>
      <c r="AA51" s="269"/>
    </row>
    <row r="52" spans="2:27" ht="19.5" x14ac:dyDescent="0.15">
      <c r="B52" s="272"/>
      <c r="C52" s="272"/>
      <c r="D52" s="272"/>
      <c r="E52" s="272"/>
      <c r="F52" s="272"/>
      <c r="G52" s="272"/>
      <c r="H52" s="272"/>
      <c r="I52" s="272"/>
      <c r="J52" s="272"/>
      <c r="K52" s="271"/>
      <c r="L52" s="271"/>
      <c r="M52" s="271"/>
      <c r="N52" s="271"/>
      <c r="O52" s="272"/>
      <c r="P52" s="276"/>
      <c r="Q52" s="276"/>
      <c r="R52" s="276"/>
      <c r="S52" s="276"/>
      <c r="T52" s="276"/>
      <c r="U52" s="269"/>
      <c r="V52" s="276"/>
      <c r="W52" s="276"/>
      <c r="X52" s="276"/>
      <c r="Y52" s="276"/>
      <c r="Z52" s="276"/>
      <c r="AA52" s="269"/>
    </row>
    <row r="53" spans="2:27" ht="19.5" x14ac:dyDescent="0.15">
      <c r="B53" s="272"/>
      <c r="C53" s="272"/>
      <c r="D53" s="272"/>
      <c r="E53" s="272"/>
      <c r="F53" s="272"/>
      <c r="G53" s="272"/>
      <c r="H53" s="272"/>
      <c r="I53" s="272"/>
      <c r="J53" s="272"/>
      <c r="K53" s="271"/>
      <c r="L53" s="271"/>
      <c r="M53" s="271"/>
      <c r="N53" s="271"/>
      <c r="O53" s="272"/>
      <c r="P53" s="276"/>
      <c r="Q53" s="276"/>
      <c r="R53" s="276"/>
      <c r="S53" s="276"/>
      <c r="T53" s="276"/>
      <c r="U53" s="269"/>
      <c r="V53" s="276"/>
      <c r="W53" s="276"/>
      <c r="X53" s="276"/>
      <c r="Y53" s="276"/>
      <c r="Z53" s="276"/>
      <c r="AA53" s="269"/>
    </row>
    <row r="54" spans="2:27" ht="19.5" x14ac:dyDescent="0.15">
      <c r="B54" s="272"/>
      <c r="C54" s="272"/>
      <c r="D54" s="272"/>
      <c r="E54" s="272"/>
      <c r="F54" s="272"/>
      <c r="G54" s="272"/>
      <c r="H54" s="272"/>
      <c r="I54" s="272"/>
      <c r="J54" s="272"/>
      <c r="K54" s="271"/>
      <c r="L54" s="271"/>
      <c r="M54" s="271"/>
      <c r="N54" s="271"/>
      <c r="O54" s="272"/>
      <c r="P54" s="276"/>
      <c r="Q54" s="276"/>
      <c r="R54" s="276"/>
      <c r="S54" s="276"/>
      <c r="T54" s="276"/>
      <c r="U54" s="269"/>
      <c r="V54" s="276"/>
      <c r="W54" s="276"/>
      <c r="X54" s="276"/>
      <c r="Y54" s="276"/>
      <c r="Z54" s="276"/>
      <c r="AA54" s="269"/>
    </row>
    <row r="55" spans="2:27" ht="19.5" x14ac:dyDescent="0.15">
      <c r="B55" s="272"/>
      <c r="C55" s="272"/>
      <c r="D55" s="272"/>
      <c r="E55" s="272"/>
      <c r="F55" s="272"/>
      <c r="G55" s="272"/>
      <c r="H55" s="272"/>
      <c r="I55" s="272"/>
      <c r="J55" s="272"/>
      <c r="K55" s="271"/>
      <c r="L55" s="271"/>
      <c r="M55" s="271"/>
      <c r="N55" s="271"/>
      <c r="O55" s="272"/>
      <c r="P55" s="276"/>
      <c r="Q55" s="276"/>
      <c r="R55" s="276"/>
      <c r="S55" s="276"/>
      <c r="T55" s="276"/>
      <c r="U55" s="269"/>
      <c r="V55" s="276"/>
      <c r="W55" s="276"/>
      <c r="X55" s="276"/>
      <c r="Y55" s="276"/>
      <c r="Z55" s="276"/>
      <c r="AA55" s="269"/>
    </row>
    <row r="56" spans="2:27" ht="19.5" x14ac:dyDescent="0.15">
      <c r="B56" s="272"/>
      <c r="C56" s="272"/>
      <c r="D56" s="272"/>
      <c r="E56" s="272"/>
      <c r="F56" s="272"/>
      <c r="G56" s="272"/>
      <c r="H56" s="272"/>
      <c r="I56" s="272"/>
      <c r="J56" s="272"/>
      <c r="K56" s="271"/>
      <c r="L56" s="271"/>
      <c r="M56" s="271"/>
      <c r="N56" s="271"/>
      <c r="O56" s="272"/>
      <c r="P56" s="276"/>
      <c r="Q56" s="276"/>
      <c r="R56" s="276"/>
      <c r="S56" s="276"/>
      <c r="T56" s="276"/>
      <c r="U56" s="269"/>
      <c r="V56" s="276"/>
      <c r="W56" s="276"/>
      <c r="X56" s="276"/>
      <c r="Y56" s="276"/>
      <c r="Z56" s="276"/>
      <c r="AA56" s="269"/>
    </row>
    <row r="57" spans="2:27" ht="19.5" x14ac:dyDescent="0.15">
      <c r="B57" s="272"/>
      <c r="C57" s="272"/>
      <c r="D57" s="272"/>
      <c r="E57" s="272"/>
      <c r="F57" s="272"/>
      <c r="G57" s="272"/>
      <c r="H57" s="272"/>
      <c r="I57" s="272"/>
      <c r="J57" s="272"/>
      <c r="K57" s="271"/>
      <c r="L57" s="271"/>
      <c r="M57" s="271"/>
      <c r="N57" s="271"/>
      <c r="O57" s="272"/>
      <c r="P57" s="276"/>
      <c r="Q57" s="276"/>
      <c r="R57" s="276"/>
      <c r="S57" s="276"/>
      <c r="T57" s="276"/>
      <c r="U57" s="269"/>
      <c r="V57" s="276"/>
      <c r="W57" s="276"/>
      <c r="X57" s="276"/>
      <c r="Y57" s="276"/>
      <c r="Z57" s="276"/>
      <c r="AA57" s="269"/>
    </row>
    <row r="58" spans="2:27" ht="19.5" x14ac:dyDescent="0.15">
      <c r="B58" s="272"/>
      <c r="C58" s="272"/>
      <c r="D58" s="272"/>
      <c r="E58" s="272"/>
      <c r="F58" s="272"/>
      <c r="G58" s="272"/>
      <c r="H58" s="272"/>
      <c r="I58" s="272"/>
      <c r="J58" s="272"/>
      <c r="K58" s="271"/>
      <c r="L58" s="271"/>
      <c r="M58" s="271"/>
      <c r="N58" s="271"/>
      <c r="O58" s="272"/>
      <c r="P58" s="276"/>
      <c r="Q58" s="276"/>
      <c r="R58" s="276"/>
      <c r="S58" s="276"/>
      <c r="T58" s="276"/>
      <c r="U58" s="269"/>
      <c r="V58" s="276"/>
      <c r="W58" s="276"/>
      <c r="X58" s="276"/>
      <c r="Y58" s="276"/>
      <c r="Z58" s="276"/>
      <c r="AA58" s="269"/>
    </row>
    <row r="59" spans="2:27" ht="19.5" x14ac:dyDescent="0.15">
      <c r="B59" s="272"/>
      <c r="C59" s="272"/>
      <c r="D59" s="272"/>
      <c r="E59" s="272"/>
      <c r="F59" s="272"/>
      <c r="G59" s="272"/>
      <c r="H59" s="272"/>
      <c r="I59" s="272"/>
      <c r="J59" s="272"/>
      <c r="K59" s="271"/>
      <c r="L59" s="271"/>
      <c r="M59" s="271"/>
      <c r="N59" s="271"/>
      <c r="O59" s="272"/>
      <c r="P59" s="276"/>
      <c r="Q59" s="276"/>
      <c r="R59" s="276"/>
      <c r="S59" s="276"/>
      <c r="T59" s="276"/>
      <c r="U59" s="269"/>
      <c r="V59" s="276"/>
      <c r="W59" s="276"/>
      <c r="X59" s="276"/>
      <c r="Y59" s="276"/>
      <c r="Z59" s="276"/>
      <c r="AA59" s="269"/>
    </row>
    <row r="60" spans="2:27" ht="19.5" x14ac:dyDescent="0.15">
      <c r="B60" s="272"/>
      <c r="C60" s="272"/>
      <c r="D60" s="272"/>
      <c r="E60" s="272"/>
      <c r="F60" s="272"/>
      <c r="G60" s="272"/>
      <c r="H60" s="272"/>
      <c r="I60" s="272"/>
      <c r="J60" s="272"/>
      <c r="K60" s="271"/>
      <c r="L60" s="271"/>
      <c r="M60" s="271"/>
      <c r="N60" s="271"/>
      <c r="O60" s="272"/>
      <c r="P60" s="276"/>
      <c r="Q60" s="276"/>
      <c r="R60" s="276"/>
      <c r="S60" s="276"/>
      <c r="T60" s="276"/>
      <c r="U60" s="269"/>
      <c r="V60" s="276"/>
      <c r="W60" s="276"/>
      <c r="X60" s="276"/>
      <c r="Y60" s="276"/>
      <c r="Z60" s="276"/>
      <c r="AA60" s="269"/>
    </row>
    <row r="61" spans="2:27" ht="19.5" x14ac:dyDescent="0.15">
      <c r="B61" s="272"/>
      <c r="C61" s="272"/>
      <c r="D61" s="272"/>
      <c r="E61" s="272"/>
      <c r="F61" s="272"/>
      <c r="G61" s="272"/>
      <c r="H61" s="272"/>
      <c r="I61" s="272"/>
      <c r="J61" s="272"/>
      <c r="K61" s="271"/>
      <c r="L61" s="271"/>
      <c r="M61" s="271"/>
      <c r="N61" s="271"/>
      <c r="O61" s="272"/>
      <c r="P61" s="276"/>
      <c r="Q61" s="276"/>
      <c r="R61" s="276"/>
      <c r="S61" s="276"/>
      <c r="T61" s="276"/>
      <c r="U61" s="269"/>
      <c r="V61" s="276"/>
      <c r="W61" s="276"/>
      <c r="X61" s="276"/>
      <c r="Y61" s="276"/>
      <c r="Z61" s="276"/>
      <c r="AA61" s="269"/>
    </row>
    <row r="62" spans="2:27" ht="19.5" x14ac:dyDescent="0.15">
      <c r="B62" s="272"/>
      <c r="C62" s="272"/>
      <c r="D62" s="272"/>
      <c r="E62" s="272"/>
      <c r="F62" s="272"/>
      <c r="G62" s="272"/>
      <c r="H62" s="272"/>
      <c r="I62" s="272"/>
      <c r="J62" s="272"/>
      <c r="K62" s="271"/>
      <c r="L62" s="271"/>
      <c r="M62" s="271"/>
      <c r="N62" s="271"/>
      <c r="O62" s="272"/>
      <c r="P62" s="276"/>
      <c r="Q62" s="276"/>
      <c r="R62" s="276"/>
      <c r="S62" s="276"/>
      <c r="T62" s="276"/>
      <c r="U62" s="269"/>
      <c r="V62" s="276"/>
      <c r="W62" s="276"/>
      <c r="X62" s="276"/>
      <c r="Y62" s="276"/>
      <c r="Z62" s="276"/>
      <c r="AA62" s="269"/>
    </row>
    <row r="63" spans="2:27" ht="19.5" x14ac:dyDescent="0.15">
      <c r="B63" s="272"/>
      <c r="C63" s="272"/>
      <c r="D63" s="272"/>
      <c r="E63" s="272"/>
      <c r="F63" s="272"/>
      <c r="G63" s="272"/>
      <c r="H63" s="272"/>
      <c r="I63" s="272"/>
      <c r="J63" s="272"/>
      <c r="K63" s="271"/>
      <c r="L63" s="271"/>
      <c r="M63" s="271"/>
      <c r="N63" s="271"/>
      <c r="O63" s="272"/>
      <c r="P63" s="276"/>
      <c r="Q63" s="276"/>
      <c r="R63" s="276"/>
      <c r="S63" s="276"/>
      <c r="T63" s="276"/>
      <c r="U63" s="269"/>
      <c r="V63" s="276"/>
      <c r="W63" s="276"/>
      <c r="X63" s="276"/>
      <c r="Y63" s="276"/>
      <c r="Z63" s="276"/>
      <c r="AA63" s="269"/>
    </row>
    <row r="64" spans="2:27" x14ac:dyDescent="0.15">
      <c r="B64" s="272" t="s">
        <v>9</v>
      </c>
      <c r="C64" s="272"/>
      <c r="D64" s="272"/>
      <c r="E64" s="272"/>
      <c r="F64" s="272"/>
      <c r="G64" s="272"/>
      <c r="H64" s="272" t="s">
        <v>0</v>
      </c>
      <c r="I64" s="272"/>
      <c r="J64" s="272"/>
      <c r="K64" s="274"/>
      <c r="L64" s="274"/>
      <c r="M64" s="274"/>
      <c r="N64" s="274"/>
      <c r="O64" s="272" t="s">
        <v>4</v>
      </c>
      <c r="P64" s="50"/>
      <c r="Q64" s="50"/>
      <c r="R64" s="50"/>
      <c r="S64" s="50"/>
      <c r="T64" s="50"/>
      <c r="U64" s="51"/>
      <c r="V64" s="50"/>
      <c r="W64" s="50"/>
      <c r="X64" s="50"/>
      <c r="Y64" s="50"/>
      <c r="Z64" s="50"/>
      <c r="AA64" s="51"/>
    </row>
    <row r="65" spans="2:27" x14ac:dyDescent="0.15">
      <c r="B65" s="272"/>
      <c r="C65" s="272"/>
      <c r="D65" s="272"/>
      <c r="E65" s="272"/>
      <c r="F65" s="272"/>
      <c r="G65" s="272"/>
      <c r="H65" s="272"/>
      <c r="I65" s="272"/>
      <c r="J65" s="272"/>
      <c r="K65" s="274"/>
      <c r="L65" s="274"/>
      <c r="M65" s="274"/>
      <c r="N65" s="274"/>
      <c r="O65" s="272"/>
      <c r="P65" s="50"/>
      <c r="Q65" s="50"/>
      <c r="R65" s="50"/>
      <c r="S65" s="50"/>
      <c r="T65" s="50"/>
      <c r="U65" s="51"/>
      <c r="V65" s="50"/>
      <c r="W65" s="50"/>
      <c r="X65" s="50"/>
      <c r="Y65" s="50"/>
      <c r="Z65" s="50"/>
      <c r="AA65" s="51"/>
    </row>
    <row r="66" spans="2:27" x14ac:dyDescent="0.15">
      <c r="B66" s="272"/>
      <c r="C66" s="272"/>
      <c r="D66" s="272"/>
      <c r="E66" s="272"/>
      <c r="F66" s="272"/>
      <c r="G66" s="272"/>
      <c r="H66" s="272" t="s">
        <v>20</v>
      </c>
      <c r="I66" s="272"/>
      <c r="J66" s="272"/>
      <c r="K66" s="274"/>
      <c r="L66" s="274"/>
      <c r="M66" s="274"/>
      <c r="N66" s="274"/>
      <c r="O66" s="272" t="s">
        <v>4</v>
      </c>
      <c r="P66" s="50"/>
      <c r="Q66" s="50"/>
      <c r="R66" s="50"/>
      <c r="S66" s="50"/>
      <c r="T66" s="50"/>
      <c r="U66" s="51"/>
      <c r="V66" s="50"/>
      <c r="W66" s="50"/>
      <c r="X66" s="50"/>
      <c r="Y66" s="50"/>
      <c r="Z66" s="50"/>
      <c r="AA66" s="51"/>
    </row>
    <row r="67" spans="2:27" x14ac:dyDescent="0.15">
      <c r="B67" s="272"/>
      <c r="C67" s="272"/>
      <c r="D67" s="272"/>
      <c r="E67" s="272"/>
      <c r="F67" s="272"/>
      <c r="G67" s="272"/>
      <c r="H67" s="272"/>
      <c r="I67" s="272"/>
      <c r="J67" s="272"/>
      <c r="K67" s="274"/>
      <c r="L67" s="274"/>
      <c r="M67" s="274"/>
      <c r="N67" s="274"/>
      <c r="O67" s="272"/>
      <c r="P67" s="50"/>
      <c r="Q67" s="50"/>
      <c r="R67" s="50"/>
      <c r="S67" s="50"/>
      <c r="T67" s="50"/>
      <c r="U67" s="51"/>
      <c r="V67" s="50"/>
      <c r="W67" s="50"/>
      <c r="X67" s="50"/>
      <c r="Y67" s="50"/>
      <c r="Z67" s="50"/>
      <c r="AA67" s="51"/>
    </row>
    <row r="70" spans="2:27" x14ac:dyDescent="0.15">
      <c r="B70" s="273" t="s">
        <v>65</v>
      </c>
      <c r="C70" s="273"/>
      <c r="D70" s="273"/>
      <c r="E70" s="284" t="s">
        <v>25</v>
      </c>
      <c r="F70" s="285"/>
      <c r="G70" s="285"/>
      <c r="H70" s="285"/>
      <c r="I70" s="285"/>
      <c r="J70" s="285"/>
      <c r="K70" s="285"/>
      <c r="L70" s="285"/>
      <c r="M70" s="285"/>
      <c r="N70" s="285"/>
      <c r="O70" s="285"/>
      <c r="P70" s="285"/>
      <c r="Q70" s="285"/>
      <c r="R70" s="285"/>
      <c r="S70" s="285"/>
      <c r="T70" s="285"/>
      <c r="U70" s="285"/>
      <c r="V70" s="285"/>
      <c r="W70" s="285"/>
      <c r="X70" s="285"/>
      <c r="Y70" s="51"/>
      <c r="Z70" s="51"/>
      <c r="AA70" s="51"/>
    </row>
    <row r="71" spans="2:27" x14ac:dyDescent="0.15">
      <c r="B71" s="273"/>
      <c r="C71" s="273"/>
      <c r="D71" s="273"/>
      <c r="E71" s="284"/>
      <c r="F71" s="285"/>
      <c r="G71" s="285"/>
      <c r="H71" s="285"/>
      <c r="I71" s="285"/>
      <c r="J71" s="285"/>
      <c r="K71" s="285"/>
      <c r="L71" s="285"/>
      <c r="M71" s="285"/>
      <c r="N71" s="285"/>
      <c r="O71" s="285"/>
      <c r="P71" s="285"/>
      <c r="Q71" s="285"/>
      <c r="R71" s="285"/>
      <c r="S71" s="285"/>
      <c r="T71" s="285"/>
      <c r="U71" s="285"/>
      <c r="V71" s="285"/>
      <c r="W71" s="285"/>
      <c r="X71" s="285"/>
      <c r="Y71" s="51"/>
      <c r="Z71" s="51"/>
      <c r="AA71" s="51"/>
    </row>
    <row r="72" spans="2:27" x14ac:dyDescent="0.15">
      <c r="B72" s="50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1"/>
      <c r="Q72" s="51"/>
      <c r="R72" s="51"/>
      <c r="S72" s="51"/>
      <c r="T72" s="51"/>
      <c r="U72" s="51"/>
      <c r="V72" s="51"/>
      <c r="W72" s="51"/>
      <c r="X72" s="51"/>
      <c r="Y72" s="51"/>
      <c r="Z72" s="51"/>
      <c r="AA72" s="51"/>
    </row>
    <row r="73" spans="2:27" x14ac:dyDescent="0.15">
      <c r="B73" s="48"/>
      <c r="C73" s="48"/>
      <c r="D73" s="48"/>
      <c r="E73" s="48"/>
      <c r="F73" s="48"/>
      <c r="G73" s="48"/>
      <c r="H73" s="48"/>
      <c r="I73" s="48"/>
      <c r="J73" s="48"/>
      <c r="K73" s="286" t="s">
        <v>26</v>
      </c>
      <c r="L73" s="286"/>
      <c r="M73" s="286"/>
      <c r="N73" s="286"/>
      <c r="O73" s="286"/>
      <c r="P73" s="286" t="s">
        <v>27</v>
      </c>
      <c r="Q73" s="286"/>
      <c r="R73" s="286"/>
      <c r="S73" s="286"/>
      <c r="T73" s="286"/>
      <c r="U73" s="286"/>
      <c r="V73" s="286" t="s">
        <v>32</v>
      </c>
      <c r="W73" s="286"/>
      <c r="X73" s="286"/>
      <c r="Y73" s="286"/>
      <c r="Z73" s="286"/>
      <c r="AA73" s="286"/>
    </row>
    <row r="74" spans="2:27" x14ac:dyDescent="0.15">
      <c r="B74" s="272" t="s">
        <v>8</v>
      </c>
      <c r="C74" s="272"/>
      <c r="D74" s="272"/>
      <c r="E74" s="272"/>
      <c r="F74" s="272"/>
      <c r="G74" s="272"/>
      <c r="H74" s="272" t="s">
        <v>0</v>
      </c>
      <c r="I74" s="272"/>
      <c r="J74" s="272"/>
      <c r="K74" s="271">
        <f>COUNTA(P76:T85)</f>
        <v>0</v>
      </c>
      <c r="L74" s="271"/>
      <c r="M74" s="271"/>
      <c r="N74" s="271"/>
      <c r="O74" s="272" t="s">
        <v>4</v>
      </c>
      <c r="P74" s="287">
        <f>SUM(P76:T85)</f>
        <v>0</v>
      </c>
      <c r="Q74" s="287"/>
      <c r="R74" s="287"/>
      <c r="S74" s="287"/>
      <c r="T74" s="287"/>
      <c r="U74" s="269" t="s">
        <v>5</v>
      </c>
      <c r="V74" s="290">
        <f>SUM(V76:Z85)</f>
        <v>0</v>
      </c>
      <c r="W74" s="290"/>
      <c r="X74" s="290"/>
      <c r="Y74" s="290"/>
      <c r="Z74" s="290"/>
      <c r="AA74" s="269" t="s">
        <v>5</v>
      </c>
    </row>
    <row r="75" spans="2:27" x14ac:dyDescent="0.15">
      <c r="B75" s="272"/>
      <c r="C75" s="272"/>
      <c r="D75" s="272"/>
      <c r="E75" s="272"/>
      <c r="F75" s="272"/>
      <c r="G75" s="272"/>
      <c r="H75" s="272"/>
      <c r="I75" s="272"/>
      <c r="J75" s="272"/>
      <c r="K75" s="271"/>
      <c r="L75" s="271"/>
      <c r="M75" s="271"/>
      <c r="N75" s="271"/>
      <c r="O75" s="272"/>
      <c r="P75" s="287"/>
      <c r="Q75" s="287"/>
      <c r="R75" s="287"/>
      <c r="S75" s="287"/>
      <c r="T75" s="287"/>
      <c r="U75" s="269"/>
      <c r="V75" s="290"/>
      <c r="W75" s="290"/>
      <c r="X75" s="290"/>
      <c r="Y75" s="290"/>
      <c r="Z75" s="290"/>
      <c r="AA75" s="269"/>
    </row>
    <row r="76" spans="2:27" ht="19.5" x14ac:dyDescent="0.15">
      <c r="B76" s="272"/>
      <c r="C76" s="272"/>
      <c r="D76" s="272"/>
      <c r="E76" s="272"/>
      <c r="F76" s="272"/>
      <c r="G76" s="272"/>
      <c r="H76" s="272"/>
      <c r="I76" s="272"/>
      <c r="J76" s="272"/>
      <c r="K76" s="271"/>
      <c r="L76" s="271"/>
      <c r="M76" s="271"/>
      <c r="N76" s="271"/>
      <c r="O76" s="272"/>
      <c r="P76" s="277"/>
      <c r="Q76" s="277"/>
      <c r="R76" s="277"/>
      <c r="S76" s="277"/>
      <c r="T76" s="277"/>
      <c r="U76" s="269"/>
      <c r="V76" s="276"/>
      <c r="W76" s="276"/>
      <c r="X76" s="276"/>
      <c r="Y76" s="276"/>
      <c r="Z76" s="276"/>
      <c r="AA76" s="269"/>
    </row>
    <row r="77" spans="2:27" ht="19.5" x14ac:dyDescent="0.15">
      <c r="B77" s="272"/>
      <c r="C77" s="272"/>
      <c r="D77" s="272"/>
      <c r="E77" s="272"/>
      <c r="F77" s="272"/>
      <c r="G77" s="272"/>
      <c r="H77" s="272"/>
      <c r="I77" s="272"/>
      <c r="J77" s="272"/>
      <c r="K77" s="271"/>
      <c r="L77" s="271"/>
      <c r="M77" s="271"/>
      <c r="N77" s="271"/>
      <c r="O77" s="272"/>
      <c r="P77" s="277"/>
      <c r="Q77" s="277"/>
      <c r="R77" s="277"/>
      <c r="S77" s="277"/>
      <c r="T77" s="277"/>
      <c r="U77" s="269"/>
      <c r="V77" s="276"/>
      <c r="W77" s="276"/>
      <c r="X77" s="276"/>
      <c r="Y77" s="276"/>
      <c r="Z77" s="276"/>
      <c r="AA77" s="269"/>
    </row>
    <row r="78" spans="2:27" ht="19.5" x14ac:dyDescent="0.15">
      <c r="B78" s="272"/>
      <c r="C78" s="272"/>
      <c r="D78" s="272"/>
      <c r="E78" s="272"/>
      <c r="F78" s="272"/>
      <c r="G78" s="272"/>
      <c r="H78" s="272"/>
      <c r="I78" s="272"/>
      <c r="J78" s="272"/>
      <c r="K78" s="271"/>
      <c r="L78" s="271"/>
      <c r="M78" s="271"/>
      <c r="N78" s="271"/>
      <c r="O78" s="272"/>
      <c r="P78" s="277"/>
      <c r="Q78" s="277"/>
      <c r="R78" s="277"/>
      <c r="S78" s="277"/>
      <c r="T78" s="277"/>
      <c r="U78" s="269"/>
      <c r="V78" s="276"/>
      <c r="W78" s="276"/>
      <c r="X78" s="276"/>
      <c r="Y78" s="276"/>
      <c r="Z78" s="276"/>
      <c r="AA78" s="269"/>
    </row>
    <row r="79" spans="2:27" ht="19.5" x14ac:dyDescent="0.15">
      <c r="B79" s="272"/>
      <c r="C79" s="272"/>
      <c r="D79" s="272"/>
      <c r="E79" s="272"/>
      <c r="F79" s="272"/>
      <c r="G79" s="272"/>
      <c r="H79" s="272"/>
      <c r="I79" s="272"/>
      <c r="J79" s="272"/>
      <c r="K79" s="271"/>
      <c r="L79" s="271"/>
      <c r="M79" s="271"/>
      <c r="N79" s="271"/>
      <c r="O79" s="272"/>
      <c r="P79" s="277"/>
      <c r="Q79" s="277"/>
      <c r="R79" s="277"/>
      <c r="S79" s="277"/>
      <c r="T79" s="277"/>
      <c r="U79" s="269"/>
      <c r="V79" s="276"/>
      <c r="W79" s="276"/>
      <c r="X79" s="276"/>
      <c r="Y79" s="276"/>
      <c r="Z79" s="276"/>
      <c r="AA79" s="269"/>
    </row>
    <row r="80" spans="2:27" ht="19.5" x14ac:dyDescent="0.15">
      <c r="B80" s="272"/>
      <c r="C80" s="272"/>
      <c r="D80" s="272"/>
      <c r="E80" s="272"/>
      <c r="F80" s="272"/>
      <c r="G80" s="272"/>
      <c r="H80" s="272"/>
      <c r="I80" s="272"/>
      <c r="J80" s="272"/>
      <c r="K80" s="271"/>
      <c r="L80" s="271"/>
      <c r="M80" s="271"/>
      <c r="N80" s="271"/>
      <c r="O80" s="272"/>
      <c r="P80" s="277"/>
      <c r="Q80" s="277"/>
      <c r="R80" s="277"/>
      <c r="S80" s="277"/>
      <c r="T80" s="277"/>
      <c r="U80" s="269"/>
      <c r="V80" s="276"/>
      <c r="W80" s="276"/>
      <c r="X80" s="276"/>
      <c r="Y80" s="276"/>
      <c r="Z80" s="276"/>
      <c r="AA80" s="269"/>
    </row>
    <row r="81" spans="2:27" ht="19.5" x14ac:dyDescent="0.15">
      <c r="B81" s="272"/>
      <c r="C81" s="272"/>
      <c r="D81" s="272"/>
      <c r="E81" s="272"/>
      <c r="F81" s="272"/>
      <c r="G81" s="272"/>
      <c r="H81" s="272"/>
      <c r="I81" s="272"/>
      <c r="J81" s="272"/>
      <c r="K81" s="271"/>
      <c r="L81" s="271"/>
      <c r="M81" s="271"/>
      <c r="N81" s="271"/>
      <c r="O81" s="272"/>
      <c r="P81" s="277"/>
      <c r="Q81" s="277"/>
      <c r="R81" s="277"/>
      <c r="S81" s="277"/>
      <c r="T81" s="277"/>
      <c r="U81" s="269"/>
      <c r="V81" s="276"/>
      <c r="W81" s="276"/>
      <c r="X81" s="276"/>
      <c r="Y81" s="276"/>
      <c r="Z81" s="276"/>
      <c r="AA81" s="269"/>
    </row>
    <row r="82" spans="2:27" ht="19.5" x14ac:dyDescent="0.15">
      <c r="B82" s="272"/>
      <c r="C82" s="272"/>
      <c r="D82" s="272"/>
      <c r="E82" s="272"/>
      <c r="F82" s="272"/>
      <c r="G82" s="272"/>
      <c r="H82" s="272"/>
      <c r="I82" s="272"/>
      <c r="J82" s="272"/>
      <c r="K82" s="271"/>
      <c r="L82" s="271"/>
      <c r="M82" s="271"/>
      <c r="N82" s="271"/>
      <c r="O82" s="272"/>
      <c r="P82" s="277"/>
      <c r="Q82" s="277"/>
      <c r="R82" s="277"/>
      <c r="S82" s="277"/>
      <c r="T82" s="277"/>
      <c r="U82" s="269"/>
      <c r="V82" s="276"/>
      <c r="W82" s="276"/>
      <c r="X82" s="276"/>
      <c r="Y82" s="276"/>
      <c r="Z82" s="276"/>
      <c r="AA82" s="269"/>
    </row>
    <row r="83" spans="2:27" ht="19.5" x14ac:dyDescent="0.15">
      <c r="B83" s="272"/>
      <c r="C83" s="272"/>
      <c r="D83" s="272"/>
      <c r="E83" s="272"/>
      <c r="F83" s="272"/>
      <c r="G83" s="272"/>
      <c r="H83" s="272"/>
      <c r="I83" s="272"/>
      <c r="J83" s="272"/>
      <c r="K83" s="271"/>
      <c r="L83" s="271"/>
      <c r="M83" s="271"/>
      <c r="N83" s="271"/>
      <c r="O83" s="272"/>
      <c r="P83" s="277"/>
      <c r="Q83" s="277"/>
      <c r="R83" s="277"/>
      <c r="S83" s="277"/>
      <c r="T83" s="277"/>
      <c r="U83" s="269"/>
      <c r="V83" s="276"/>
      <c r="W83" s="276"/>
      <c r="X83" s="276"/>
      <c r="Y83" s="276"/>
      <c r="Z83" s="276"/>
      <c r="AA83" s="269"/>
    </row>
    <row r="84" spans="2:27" ht="19.5" x14ac:dyDescent="0.15">
      <c r="B84" s="272"/>
      <c r="C84" s="272"/>
      <c r="D84" s="272"/>
      <c r="E84" s="272"/>
      <c r="F84" s="272"/>
      <c r="G84" s="272"/>
      <c r="H84" s="272"/>
      <c r="I84" s="272"/>
      <c r="J84" s="272"/>
      <c r="K84" s="271"/>
      <c r="L84" s="271"/>
      <c r="M84" s="271"/>
      <c r="N84" s="271"/>
      <c r="O84" s="272"/>
      <c r="P84" s="277"/>
      <c r="Q84" s="277"/>
      <c r="R84" s="277"/>
      <c r="S84" s="277"/>
      <c r="T84" s="277"/>
      <c r="U84" s="269"/>
      <c r="V84" s="276"/>
      <c r="W84" s="276"/>
      <c r="X84" s="276"/>
      <c r="Y84" s="276"/>
      <c r="Z84" s="276"/>
      <c r="AA84" s="269"/>
    </row>
    <row r="85" spans="2:27" ht="19.5" x14ac:dyDescent="0.15">
      <c r="B85" s="272"/>
      <c r="C85" s="272"/>
      <c r="D85" s="272"/>
      <c r="E85" s="272"/>
      <c r="F85" s="272"/>
      <c r="G85" s="272"/>
      <c r="H85" s="272"/>
      <c r="I85" s="272"/>
      <c r="J85" s="272"/>
      <c r="K85" s="271"/>
      <c r="L85" s="271"/>
      <c r="M85" s="271"/>
      <c r="N85" s="271"/>
      <c r="O85" s="272"/>
      <c r="P85" s="277"/>
      <c r="Q85" s="277"/>
      <c r="R85" s="277"/>
      <c r="S85" s="277"/>
      <c r="T85" s="277"/>
      <c r="U85" s="269"/>
      <c r="V85" s="276"/>
      <c r="W85" s="276"/>
      <c r="X85" s="276"/>
      <c r="Y85" s="276"/>
      <c r="Z85" s="276"/>
      <c r="AA85" s="269"/>
    </row>
    <row r="86" spans="2:27" x14ac:dyDescent="0.15">
      <c r="B86" s="272"/>
      <c r="C86" s="272"/>
      <c r="D86" s="272"/>
      <c r="E86" s="272"/>
      <c r="F86" s="272"/>
      <c r="G86" s="272"/>
      <c r="H86" s="272" t="s">
        <v>20</v>
      </c>
      <c r="I86" s="272"/>
      <c r="J86" s="272"/>
      <c r="K86" s="271">
        <f>COUNTA(P88:T107)</f>
        <v>0</v>
      </c>
      <c r="L86" s="271"/>
      <c r="M86" s="271"/>
      <c r="N86" s="271"/>
      <c r="O86" s="272" t="s">
        <v>4</v>
      </c>
      <c r="P86" s="287">
        <f>SUM(P88:T107)</f>
        <v>0</v>
      </c>
      <c r="Q86" s="287"/>
      <c r="R86" s="287"/>
      <c r="S86" s="287"/>
      <c r="T86" s="287"/>
      <c r="U86" s="269" t="s">
        <v>5</v>
      </c>
      <c r="V86" s="290">
        <f>SUM(V88:Z107)</f>
        <v>0</v>
      </c>
      <c r="W86" s="290"/>
      <c r="X86" s="290"/>
      <c r="Y86" s="290"/>
      <c r="Z86" s="290"/>
      <c r="AA86" s="269" t="s">
        <v>5</v>
      </c>
    </row>
    <row r="87" spans="2:27" x14ac:dyDescent="0.15">
      <c r="B87" s="272"/>
      <c r="C87" s="272"/>
      <c r="D87" s="272"/>
      <c r="E87" s="272"/>
      <c r="F87" s="272"/>
      <c r="G87" s="272"/>
      <c r="H87" s="272"/>
      <c r="I87" s="272"/>
      <c r="J87" s="272"/>
      <c r="K87" s="271"/>
      <c r="L87" s="271"/>
      <c r="M87" s="271"/>
      <c r="N87" s="271"/>
      <c r="O87" s="272"/>
      <c r="P87" s="287"/>
      <c r="Q87" s="287"/>
      <c r="R87" s="287"/>
      <c r="S87" s="287"/>
      <c r="T87" s="287"/>
      <c r="U87" s="269"/>
      <c r="V87" s="290"/>
      <c r="W87" s="290"/>
      <c r="X87" s="290"/>
      <c r="Y87" s="290"/>
      <c r="Z87" s="290"/>
      <c r="AA87" s="269"/>
    </row>
    <row r="88" spans="2:27" ht="19.5" x14ac:dyDescent="0.15">
      <c r="B88" s="272"/>
      <c r="C88" s="272"/>
      <c r="D88" s="272"/>
      <c r="E88" s="272"/>
      <c r="F88" s="272"/>
      <c r="G88" s="272"/>
      <c r="H88" s="272"/>
      <c r="I88" s="272"/>
      <c r="J88" s="272"/>
      <c r="K88" s="271"/>
      <c r="L88" s="271"/>
      <c r="M88" s="271"/>
      <c r="N88" s="271"/>
      <c r="O88" s="272"/>
      <c r="P88" s="277"/>
      <c r="Q88" s="277"/>
      <c r="R88" s="277"/>
      <c r="S88" s="277"/>
      <c r="T88" s="277"/>
      <c r="U88" s="269"/>
      <c r="V88" s="276"/>
      <c r="W88" s="276"/>
      <c r="X88" s="276"/>
      <c r="Y88" s="276"/>
      <c r="Z88" s="276"/>
      <c r="AA88" s="269"/>
    </row>
    <row r="89" spans="2:27" ht="19.5" x14ac:dyDescent="0.15">
      <c r="B89" s="272"/>
      <c r="C89" s="272"/>
      <c r="D89" s="272"/>
      <c r="E89" s="272"/>
      <c r="F89" s="272"/>
      <c r="G89" s="272"/>
      <c r="H89" s="272"/>
      <c r="I89" s="272"/>
      <c r="J89" s="272"/>
      <c r="K89" s="271"/>
      <c r="L89" s="271"/>
      <c r="M89" s="271"/>
      <c r="N89" s="271"/>
      <c r="O89" s="272"/>
      <c r="P89" s="277"/>
      <c r="Q89" s="277"/>
      <c r="R89" s="277"/>
      <c r="S89" s="277"/>
      <c r="T89" s="277"/>
      <c r="U89" s="269"/>
      <c r="V89" s="276"/>
      <c r="W89" s="276"/>
      <c r="X89" s="276"/>
      <c r="Y89" s="276"/>
      <c r="Z89" s="276"/>
      <c r="AA89" s="269"/>
    </row>
    <row r="90" spans="2:27" ht="19.5" x14ac:dyDescent="0.15">
      <c r="B90" s="272"/>
      <c r="C90" s="272"/>
      <c r="D90" s="272"/>
      <c r="E90" s="272"/>
      <c r="F90" s="272"/>
      <c r="G90" s="272"/>
      <c r="H90" s="272"/>
      <c r="I90" s="272"/>
      <c r="J90" s="272"/>
      <c r="K90" s="271"/>
      <c r="L90" s="271"/>
      <c r="M90" s="271"/>
      <c r="N90" s="271"/>
      <c r="O90" s="272"/>
      <c r="P90" s="277"/>
      <c r="Q90" s="277"/>
      <c r="R90" s="277"/>
      <c r="S90" s="277"/>
      <c r="T90" s="277"/>
      <c r="U90" s="269"/>
      <c r="V90" s="276"/>
      <c r="W90" s="276"/>
      <c r="X90" s="276"/>
      <c r="Y90" s="276"/>
      <c r="Z90" s="276"/>
      <c r="AA90" s="269"/>
    </row>
    <row r="91" spans="2:27" ht="19.5" x14ac:dyDescent="0.15">
      <c r="B91" s="272"/>
      <c r="C91" s="272"/>
      <c r="D91" s="272"/>
      <c r="E91" s="272"/>
      <c r="F91" s="272"/>
      <c r="G91" s="272"/>
      <c r="H91" s="272"/>
      <c r="I91" s="272"/>
      <c r="J91" s="272"/>
      <c r="K91" s="271"/>
      <c r="L91" s="271"/>
      <c r="M91" s="271"/>
      <c r="N91" s="271"/>
      <c r="O91" s="272"/>
      <c r="P91" s="277"/>
      <c r="Q91" s="277"/>
      <c r="R91" s="277"/>
      <c r="S91" s="277"/>
      <c r="T91" s="277"/>
      <c r="U91" s="269"/>
      <c r="V91" s="276"/>
      <c r="W91" s="276"/>
      <c r="X91" s="276"/>
      <c r="Y91" s="276"/>
      <c r="Z91" s="276"/>
      <c r="AA91" s="269"/>
    </row>
    <row r="92" spans="2:27" ht="19.5" x14ac:dyDescent="0.15">
      <c r="B92" s="272"/>
      <c r="C92" s="272"/>
      <c r="D92" s="272"/>
      <c r="E92" s="272"/>
      <c r="F92" s="272"/>
      <c r="G92" s="272"/>
      <c r="H92" s="272"/>
      <c r="I92" s="272"/>
      <c r="J92" s="272"/>
      <c r="K92" s="271"/>
      <c r="L92" s="271"/>
      <c r="M92" s="271"/>
      <c r="N92" s="271"/>
      <c r="O92" s="272"/>
      <c r="P92" s="277"/>
      <c r="Q92" s="277"/>
      <c r="R92" s="277"/>
      <c r="S92" s="277"/>
      <c r="T92" s="277"/>
      <c r="U92" s="269"/>
      <c r="V92" s="276"/>
      <c r="W92" s="276"/>
      <c r="X92" s="276"/>
      <c r="Y92" s="276"/>
      <c r="Z92" s="276"/>
      <c r="AA92" s="269"/>
    </row>
    <row r="93" spans="2:27" ht="19.5" x14ac:dyDescent="0.15">
      <c r="B93" s="272"/>
      <c r="C93" s="272"/>
      <c r="D93" s="272"/>
      <c r="E93" s="272"/>
      <c r="F93" s="272"/>
      <c r="G93" s="272"/>
      <c r="H93" s="272"/>
      <c r="I93" s="272"/>
      <c r="J93" s="272"/>
      <c r="K93" s="271"/>
      <c r="L93" s="271"/>
      <c r="M93" s="271"/>
      <c r="N93" s="271"/>
      <c r="O93" s="272"/>
      <c r="P93" s="277"/>
      <c r="Q93" s="277"/>
      <c r="R93" s="277"/>
      <c r="S93" s="277"/>
      <c r="T93" s="277"/>
      <c r="U93" s="269"/>
      <c r="V93" s="276"/>
      <c r="W93" s="276"/>
      <c r="X93" s="276"/>
      <c r="Y93" s="276"/>
      <c r="Z93" s="276"/>
      <c r="AA93" s="269"/>
    </row>
    <row r="94" spans="2:27" ht="19.5" x14ac:dyDescent="0.15">
      <c r="B94" s="272"/>
      <c r="C94" s="272"/>
      <c r="D94" s="272"/>
      <c r="E94" s="272"/>
      <c r="F94" s="272"/>
      <c r="G94" s="272"/>
      <c r="H94" s="272"/>
      <c r="I94" s="272"/>
      <c r="J94" s="272"/>
      <c r="K94" s="271"/>
      <c r="L94" s="271"/>
      <c r="M94" s="271"/>
      <c r="N94" s="271"/>
      <c r="O94" s="272"/>
      <c r="P94" s="277"/>
      <c r="Q94" s="277"/>
      <c r="R94" s="277"/>
      <c r="S94" s="277"/>
      <c r="T94" s="277"/>
      <c r="U94" s="269"/>
      <c r="V94" s="276"/>
      <c r="W94" s="276"/>
      <c r="X94" s="276"/>
      <c r="Y94" s="276"/>
      <c r="Z94" s="276"/>
      <c r="AA94" s="269"/>
    </row>
    <row r="95" spans="2:27" ht="19.5" x14ac:dyDescent="0.15">
      <c r="B95" s="272"/>
      <c r="C95" s="272"/>
      <c r="D95" s="272"/>
      <c r="E95" s="272"/>
      <c r="F95" s="272"/>
      <c r="G95" s="272"/>
      <c r="H95" s="272"/>
      <c r="I95" s="272"/>
      <c r="J95" s="272"/>
      <c r="K95" s="271"/>
      <c r="L95" s="271"/>
      <c r="M95" s="271"/>
      <c r="N95" s="271"/>
      <c r="O95" s="272"/>
      <c r="P95" s="277"/>
      <c r="Q95" s="277"/>
      <c r="R95" s="277"/>
      <c r="S95" s="277"/>
      <c r="T95" s="277"/>
      <c r="U95" s="269"/>
      <c r="V95" s="276"/>
      <c r="W95" s="276"/>
      <c r="X95" s="276"/>
      <c r="Y95" s="276"/>
      <c r="Z95" s="276"/>
      <c r="AA95" s="269"/>
    </row>
    <row r="96" spans="2:27" ht="19.5" x14ac:dyDescent="0.15">
      <c r="B96" s="272"/>
      <c r="C96" s="272"/>
      <c r="D96" s="272"/>
      <c r="E96" s="272"/>
      <c r="F96" s="272"/>
      <c r="G96" s="272"/>
      <c r="H96" s="272"/>
      <c r="I96" s="272"/>
      <c r="J96" s="272"/>
      <c r="K96" s="271"/>
      <c r="L96" s="271"/>
      <c r="M96" s="271"/>
      <c r="N96" s="271"/>
      <c r="O96" s="272"/>
      <c r="P96" s="277"/>
      <c r="Q96" s="277"/>
      <c r="R96" s="277"/>
      <c r="S96" s="277"/>
      <c r="T96" s="277"/>
      <c r="U96" s="269"/>
      <c r="V96" s="276"/>
      <c r="W96" s="276"/>
      <c r="X96" s="276"/>
      <c r="Y96" s="276"/>
      <c r="Z96" s="276"/>
      <c r="AA96" s="269"/>
    </row>
    <row r="97" spans="2:27" ht="19.5" x14ac:dyDescent="0.15">
      <c r="B97" s="272"/>
      <c r="C97" s="272"/>
      <c r="D97" s="272"/>
      <c r="E97" s="272"/>
      <c r="F97" s="272"/>
      <c r="G97" s="272"/>
      <c r="H97" s="272"/>
      <c r="I97" s="272"/>
      <c r="J97" s="272"/>
      <c r="K97" s="271"/>
      <c r="L97" s="271"/>
      <c r="M97" s="271"/>
      <c r="N97" s="271"/>
      <c r="O97" s="272"/>
      <c r="P97" s="277"/>
      <c r="Q97" s="277"/>
      <c r="R97" s="277"/>
      <c r="S97" s="277"/>
      <c r="T97" s="277"/>
      <c r="U97" s="269"/>
      <c r="V97" s="276"/>
      <c r="W97" s="276"/>
      <c r="X97" s="276"/>
      <c r="Y97" s="276"/>
      <c r="Z97" s="276"/>
      <c r="AA97" s="269"/>
    </row>
    <row r="98" spans="2:27" ht="19.5" x14ac:dyDescent="0.15">
      <c r="B98" s="272"/>
      <c r="C98" s="272"/>
      <c r="D98" s="272"/>
      <c r="E98" s="272"/>
      <c r="F98" s="272"/>
      <c r="G98" s="272"/>
      <c r="H98" s="272"/>
      <c r="I98" s="272"/>
      <c r="J98" s="272"/>
      <c r="K98" s="271"/>
      <c r="L98" s="271"/>
      <c r="M98" s="271"/>
      <c r="N98" s="271"/>
      <c r="O98" s="272"/>
      <c r="P98" s="277"/>
      <c r="Q98" s="277"/>
      <c r="R98" s="277"/>
      <c r="S98" s="277"/>
      <c r="T98" s="277"/>
      <c r="U98" s="269"/>
      <c r="V98" s="276"/>
      <c r="W98" s="276"/>
      <c r="X98" s="276"/>
      <c r="Y98" s="276"/>
      <c r="Z98" s="276"/>
      <c r="AA98" s="269"/>
    </row>
    <row r="99" spans="2:27" ht="19.5" x14ac:dyDescent="0.15">
      <c r="B99" s="272"/>
      <c r="C99" s="272"/>
      <c r="D99" s="272"/>
      <c r="E99" s="272"/>
      <c r="F99" s="272"/>
      <c r="G99" s="272"/>
      <c r="H99" s="272"/>
      <c r="I99" s="272"/>
      <c r="J99" s="272"/>
      <c r="K99" s="271"/>
      <c r="L99" s="271"/>
      <c r="M99" s="271"/>
      <c r="N99" s="271"/>
      <c r="O99" s="272"/>
      <c r="P99" s="277"/>
      <c r="Q99" s="277"/>
      <c r="R99" s="277"/>
      <c r="S99" s="277"/>
      <c r="T99" s="277"/>
      <c r="U99" s="269"/>
      <c r="V99" s="276"/>
      <c r="W99" s="276"/>
      <c r="X99" s="276"/>
      <c r="Y99" s="276"/>
      <c r="Z99" s="276"/>
      <c r="AA99" s="269"/>
    </row>
    <row r="100" spans="2:27" ht="19.5" x14ac:dyDescent="0.15">
      <c r="B100" s="272"/>
      <c r="C100" s="272"/>
      <c r="D100" s="272"/>
      <c r="E100" s="272"/>
      <c r="F100" s="272"/>
      <c r="G100" s="272"/>
      <c r="H100" s="272"/>
      <c r="I100" s="272"/>
      <c r="J100" s="272"/>
      <c r="K100" s="271"/>
      <c r="L100" s="271"/>
      <c r="M100" s="271"/>
      <c r="N100" s="271"/>
      <c r="O100" s="272"/>
      <c r="P100" s="277"/>
      <c r="Q100" s="277"/>
      <c r="R100" s="277"/>
      <c r="S100" s="277"/>
      <c r="T100" s="277"/>
      <c r="U100" s="269"/>
      <c r="V100" s="276"/>
      <c r="W100" s="276"/>
      <c r="X100" s="276"/>
      <c r="Y100" s="276"/>
      <c r="Z100" s="276"/>
      <c r="AA100" s="269"/>
    </row>
    <row r="101" spans="2:27" ht="19.5" x14ac:dyDescent="0.15">
      <c r="B101" s="272"/>
      <c r="C101" s="272"/>
      <c r="D101" s="272"/>
      <c r="E101" s="272"/>
      <c r="F101" s="272"/>
      <c r="G101" s="272"/>
      <c r="H101" s="272"/>
      <c r="I101" s="272"/>
      <c r="J101" s="272"/>
      <c r="K101" s="271"/>
      <c r="L101" s="271"/>
      <c r="M101" s="271"/>
      <c r="N101" s="271"/>
      <c r="O101" s="272"/>
      <c r="P101" s="277"/>
      <c r="Q101" s="277"/>
      <c r="R101" s="277"/>
      <c r="S101" s="277"/>
      <c r="T101" s="277"/>
      <c r="U101" s="269"/>
      <c r="V101" s="276"/>
      <c r="W101" s="276"/>
      <c r="X101" s="276"/>
      <c r="Y101" s="276"/>
      <c r="Z101" s="276"/>
      <c r="AA101" s="269"/>
    </row>
    <row r="102" spans="2:27" ht="19.5" x14ac:dyDescent="0.15">
      <c r="B102" s="272"/>
      <c r="C102" s="272"/>
      <c r="D102" s="272"/>
      <c r="E102" s="272"/>
      <c r="F102" s="272"/>
      <c r="G102" s="272"/>
      <c r="H102" s="272"/>
      <c r="I102" s="272"/>
      <c r="J102" s="272"/>
      <c r="K102" s="271"/>
      <c r="L102" s="271"/>
      <c r="M102" s="271"/>
      <c r="N102" s="271"/>
      <c r="O102" s="272"/>
      <c r="P102" s="277"/>
      <c r="Q102" s="277"/>
      <c r="R102" s="277"/>
      <c r="S102" s="277"/>
      <c r="T102" s="277"/>
      <c r="U102" s="269"/>
      <c r="V102" s="276"/>
      <c r="W102" s="276"/>
      <c r="X102" s="276"/>
      <c r="Y102" s="276"/>
      <c r="Z102" s="276"/>
      <c r="AA102" s="269"/>
    </row>
    <row r="103" spans="2:27" ht="19.5" x14ac:dyDescent="0.15">
      <c r="B103" s="272"/>
      <c r="C103" s="272"/>
      <c r="D103" s="272"/>
      <c r="E103" s="272"/>
      <c r="F103" s="272"/>
      <c r="G103" s="272"/>
      <c r="H103" s="272"/>
      <c r="I103" s="272"/>
      <c r="J103" s="272"/>
      <c r="K103" s="271"/>
      <c r="L103" s="271"/>
      <c r="M103" s="271"/>
      <c r="N103" s="271"/>
      <c r="O103" s="272"/>
      <c r="P103" s="277"/>
      <c r="Q103" s="277"/>
      <c r="R103" s="277"/>
      <c r="S103" s="277"/>
      <c r="T103" s="277"/>
      <c r="U103" s="269"/>
      <c r="V103" s="276"/>
      <c r="W103" s="276"/>
      <c r="X103" s="276"/>
      <c r="Y103" s="276"/>
      <c r="Z103" s="276"/>
      <c r="AA103" s="269"/>
    </row>
    <row r="104" spans="2:27" ht="19.5" x14ac:dyDescent="0.15">
      <c r="B104" s="272"/>
      <c r="C104" s="272"/>
      <c r="D104" s="272"/>
      <c r="E104" s="272"/>
      <c r="F104" s="272"/>
      <c r="G104" s="272"/>
      <c r="H104" s="272"/>
      <c r="I104" s="272"/>
      <c r="J104" s="272"/>
      <c r="K104" s="271"/>
      <c r="L104" s="271"/>
      <c r="M104" s="271"/>
      <c r="N104" s="271"/>
      <c r="O104" s="272"/>
      <c r="P104" s="277"/>
      <c r="Q104" s="277"/>
      <c r="R104" s="277"/>
      <c r="S104" s="277"/>
      <c r="T104" s="277"/>
      <c r="U104" s="269"/>
      <c r="V104" s="276"/>
      <c r="W104" s="276"/>
      <c r="X104" s="276"/>
      <c r="Y104" s="276"/>
      <c r="Z104" s="276"/>
      <c r="AA104" s="269"/>
    </row>
    <row r="105" spans="2:27" ht="19.5" x14ac:dyDescent="0.15">
      <c r="B105" s="272"/>
      <c r="C105" s="272"/>
      <c r="D105" s="272"/>
      <c r="E105" s="272"/>
      <c r="F105" s="272"/>
      <c r="G105" s="272"/>
      <c r="H105" s="272"/>
      <c r="I105" s="272"/>
      <c r="J105" s="272"/>
      <c r="K105" s="271"/>
      <c r="L105" s="271"/>
      <c r="M105" s="271"/>
      <c r="N105" s="271"/>
      <c r="O105" s="272"/>
      <c r="P105" s="277"/>
      <c r="Q105" s="277"/>
      <c r="R105" s="277"/>
      <c r="S105" s="277"/>
      <c r="T105" s="277"/>
      <c r="U105" s="269"/>
      <c r="V105" s="276"/>
      <c r="W105" s="276"/>
      <c r="X105" s="276"/>
      <c r="Y105" s="276"/>
      <c r="Z105" s="276"/>
      <c r="AA105" s="269"/>
    </row>
    <row r="106" spans="2:27" ht="19.5" x14ac:dyDescent="0.15">
      <c r="B106" s="272"/>
      <c r="C106" s="272"/>
      <c r="D106" s="272"/>
      <c r="E106" s="272"/>
      <c r="F106" s="272"/>
      <c r="G106" s="272"/>
      <c r="H106" s="272"/>
      <c r="I106" s="272"/>
      <c r="J106" s="272"/>
      <c r="K106" s="271"/>
      <c r="L106" s="271"/>
      <c r="M106" s="271"/>
      <c r="N106" s="271"/>
      <c r="O106" s="272"/>
      <c r="P106" s="277"/>
      <c r="Q106" s="277"/>
      <c r="R106" s="277"/>
      <c r="S106" s="277"/>
      <c r="T106" s="277"/>
      <c r="U106" s="269"/>
      <c r="V106" s="276"/>
      <c r="W106" s="276"/>
      <c r="X106" s="276"/>
      <c r="Y106" s="276"/>
      <c r="Z106" s="276"/>
      <c r="AA106" s="269"/>
    </row>
    <row r="107" spans="2:27" ht="19.5" x14ac:dyDescent="0.15">
      <c r="B107" s="272"/>
      <c r="C107" s="272"/>
      <c r="D107" s="272"/>
      <c r="E107" s="272"/>
      <c r="F107" s="272"/>
      <c r="G107" s="272"/>
      <c r="H107" s="272"/>
      <c r="I107" s="272"/>
      <c r="J107" s="272"/>
      <c r="K107" s="271"/>
      <c r="L107" s="271"/>
      <c r="M107" s="271"/>
      <c r="N107" s="271"/>
      <c r="O107" s="272"/>
      <c r="P107" s="277"/>
      <c r="Q107" s="277"/>
      <c r="R107" s="277"/>
      <c r="S107" s="277"/>
      <c r="T107" s="277"/>
      <c r="U107" s="269"/>
      <c r="V107" s="276"/>
      <c r="W107" s="276"/>
      <c r="X107" s="276"/>
      <c r="Y107" s="276"/>
      <c r="Z107" s="276"/>
      <c r="AA107" s="269"/>
    </row>
    <row r="108" spans="2:27" x14ac:dyDescent="0.15">
      <c r="B108" s="303" t="s">
        <v>9</v>
      </c>
      <c r="C108" s="303"/>
      <c r="D108" s="303"/>
      <c r="E108" s="303"/>
      <c r="F108" s="303"/>
      <c r="G108" s="303"/>
      <c r="H108" s="303" t="s">
        <v>0</v>
      </c>
      <c r="I108" s="303"/>
      <c r="J108" s="303"/>
      <c r="K108" s="304"/>
      <c r="L108" s="304"/>
      <c r="M108" s="304"/>
      <c r="N108" s="304"/>
      <c r="O108" s="303" t="s">
        <v>4</v>
      </c>
      <c r="P108" s="50"/>
      <c r="Q108" s="50"/>
      <c r="R108" s="50"/>
      <c r="S108" s="50"/>
      <c r="T108" s="50"/>
      <c r="U108" s="51"/>
      <c r="V108" s="50"/>
      <c r="W108" s="50"/>
      <c r="X108" s="50"/>
      <c r="Y108" s="50"/>
      <c r="Z108" s="50"/>
      <c r="AA108" s="51"/>
    </row>
    <row r="109" spans="2:27" x14ac:dyDescent="0.15">
      <c r="B109" s="272"/>
      <c r="C109" s="272"/>
      <c r="D109" s="272"/>
      <c r="E109" s="272"/>
      <c r="F109" s="272"/>
      <c r="G109" s="272"/>
      <c r="H109" s="272"/>
      <c r="I109" s="272"/>
      <c r="J109" s="272"/>
      <c r="K109" s="274"/>
      <c r="L109" s="274"/>
      <c r="M109" s="274"/>
      <c r="N109" s="274"/>
      <c r="O109" s="272"/>
      <c r="P109" s="50"/>
      <c r="Q109" s="50"/>
      <c r="R109" s="50"/>
      <c r="S109" s="50"/>
      <c r="T109" s="50"/>
      <c r="U109" s="51"/>
      <c r="V109" s="50"/>
      <c r="W109" s="50"/>
      <c r="X109" s="50"/>
      <c r="Y109" s="50"/>
      <c r="Z109" s="50"/>
      <c r="AA109" s="51"/>
    </row>
    <row r="110" spans="2:27" x14ac:dyDescent="0.15">
      <c r="B110" s="272"/>
      <c r="C110" s="272"/>
      <c r="D110" s="272"/>
      <c r="E110" s="272"/>
      <c r="F110" s="272"/>
      <c r="G110" s="272"/>
      <c r="H110" s="272" t="s">
        <v>20</v>
      </c>
      <c r="I110" s="272"/>
      <c r="J110" s="272"/>
      <c r="K110" s="274"/>
      <c r="L110" s="274"/>
      <c r="M110" s="274"/>
      <c r="N110" s="274"/>
      <c r="O110" s="272" t="s">
        <v>4</v>
      </c>
      <c r="P110" s="50"/>
      <c r="Q110" s="50"/>
      <c r="R110" s="50"/>
      <c r="S110" s="50"/>
      <c r="T110" s="50"/>
      <c r="U110" s="51"/>
      <c r="V110" s="50"/>
      <c r="W110" s="50"/>
      <c r="X110" s="50"/>
      <c r="Y110" s="50"/>
      <c r="Z110" s="50"/>
      <c r="AA110" s="51"/>
    </row>
    <row r="111" spans="2:27" x14ac:dyDescent="0.15">
      <c r="B111" s="272"/>
      <c r="C111" s="272"/>
      <c r="D111" s="272"/>
      <c r="E111" s="272"/>
      <c r="F111" s="272"/>
      <c r="G111" s="272"/>
      <c r="H111" s="272"/>
      <c r="I111" s="272"/>
      <c r="J111" s="272"/>
      <c r="K111" s="274"/>
      <c r="L111" s="274"/>
      <c r="M111" s="274"/>
      <c r="N111" s="274"/>
      <c r="O111" s="272"/>
      <c r="P111" s="50"/>
      <c r="Q111" s="50"/>
      <c r="R111" s="50"/>
      <c r="S111" s="50"/>
      <c r="T111" s="50"/>
      <c r="U111" s="51"/>
      <c r="V111" s="50"/>
      <c r="W111" s="50"/>
      <c r="X111" s="50"/>
      <c r="Y111" s="50"/>
      <c r="Z111" s="50"/>
      <c r="AA111" s="51"/>
    </row>
    <row r="113" spans="2:27" x14ac:dyDescent="0.15"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48"/>
      <c r="P113" s="48"/>
      <c r="Q113" s="48"/>
      <c r="R113" s="48"/>
      <c r="S113" s="48"/>
      <c r="T113" s="48"/>
      <c r="U113" s="48"/>
      <c r="V113" s="48"/>
      <c r="W113" s="48"/>
      <c r="X113" s="48"/>
      <c r="Y113" s="48"/>
      <c r="Z113" s="48"/>
      <c r="AA113" s="48"/>
    </row>
    <row r="114" spans="2:27" x14ac:dyDescent="0.15">
      <c r="B114" s="298" t="s">
        <v>12</v>
      </c>
      <c r="C114" s="298"/>
      <c r="D114" s="298"/>
      <c r="E114" s="284" t="s">
        <v>25</v>
      </c>
      <c r="F114" s="285"/>
      <c r="G114" s="285"/>
      <c r="H114" s="285"/>
      <c r="I114" s="285"/>
      <c r="J114" s="285"/>
      <c r="K114" s="285"/>
      <c r="L114" s="285"/>
      <c r="M114" s="285"/>
      <c r="N114" s="285"/>
      <c r="O114" s="285"/>
      <c r="P114" s="285"/>
      <c r="Q114" s="285"/>
      <c r="R114" s="285"/>
      <c r="S114" s="285"/>
      <c r="T114" s="285"/>
      <c r="U114" s="285"/>
      <c r="V114" s="285"/>
      <c r="W114" s="285"/>
      <c r="X114" s="285"/>
      <c r="Y114" s="49"/>
      <c r="Z114" s="49"/>
      <c r="AA114" s="49"/>
    </row>
    <row r="115" spans="2:27" x14ac:dyDescent="0.15">
      <c r="B115" s="298"/>
      <c r="C115" s="298"/>
      <c r="D115" s="298"/>
      <c r="E115" s="284"/>
      <c r="F115" s="285"/>
      <c r="G115" s="285"/>
      <c r="H115" s="285"/>
      <c r="I115" s="285"/>
      <c r="J115" s="285"/>
      <c r="K115" s="285"/>
      <c r="L115" s="285"/>
      <c r="M115" s="285"/>
      <c r="N115" s="285"/>
      <c r="O115" s="285"/>
      <c r="P115" s="285"/>
      <c r="Q115" s="285"/>
      <c r="R115" s="285"/>
      <c r="S115" s="285"/>
      <c r="T115" s="285"/>
      <c r="U115" s="285"/>
      <c r="V115" s="285"/>
      <c r="W115" s="285"/>
      <c r="X115" s="285"/>
      <c r="Y115" s="45"/>
      <c r="Z115" s="45"/>
      <c r="AA115" s="45"/>
    </row>
    <row r="116" spans="2:27" x14ac:dyDescent="0.15">
      <c r="B116" s="44"/>
      <c r="C116" s="44"/>
      <c r="D116" s="44"/>
      <c r="E116" s="44"/>
      <c r="F116" s="45"/>
      <c r="G116" s="46"/>
      <c r="H116" s="46"/>
      <c r="I116" s="46"/>
      <c r="J116" s="45"/>
      <c r="K116" s="286" t="s">
        <v>26</v>
      </c>
      <c r="L116" s="286"/>
      <c r="M116" s="286"/>
      <c r="N116" s="286"/>
      <c r="O116" s="286"/>
      <c r="P116" s="286" t="s">
        <v>27</v>
      </c>
      <c r="Q116" s="286"/>
      <c r="R116" s="286"/>
      <c r="S116" s="286"/>
      <c r="T116" s="286"/>
      <c r="U116" s="286"/>
      <c r="V116" s="286" t="s">
        <v>32</v>
      </c>
      <c r="W116" s="286"/>
      <c r="X116" s="286"/>
      <c r="Y116" s="286"/>
      <c r="Z116" s="286"/>
      <c r="AA116" s="286"/>
    </row>
    <row r="117" spans="2:27" x14ac:dyDescent="0.15">
      <c r="B117" s="272" t="s">
        <v>8</v>
      </c>
      <c r="C117" s="272"/>
      <c r="D117" s="272"/>
      <c r="E117" s="272"/>
      <c r="F117" s="272"/>
      <c r="G117" s="272"/>
      <c r="H117" s="272" t="s">
        <v>0</v>
      </c>
      <c r="I117" s="272"/>
      <c r="J117" s="272"/>
      <c r="K117" s="271">
        <f>COUNTA(P119:T128)</f>
        <v>0</v>
      </c>
      <c r="L117" s="271"/>
      <c r="M117" s="271"/>
      <c r="N117" s="271"/>
      <c r="O117" s="272" t="s">
        <v>4</v>
      </c>
      <c r="P117" s="300">
        <f>SUM(P119:T128)</f>
        <v>0</v>
      </c>
      <c r="Q117" s="300"/>
      <c r="R117" s="300"/>
      <c r="S117" s="300"/>
      <c r="T117" s="300"/>
      <c r="U117" s="269" t="s">
        <v>5</v>
      </c>
      <c r="V117" s="300">
        <f>SUM(V119:Z128)</f>
        <v>0</v>
      </c>
      <c r="W117" s="300"/>
      <c r="X117" s="300"/>
      <c r="Y117" s="300"/>
      <c r="Z117" s="300"/>
      <c r="AA117" s="269" t="s">
        <v>5</v>
      </c>
    </row>
    <row r="118" spans="2:27" x14ac:dyDescent="0.15">
      <c r="B118" s="272"/>
      <c r="C118" s="272"/>
      <c r="D118" s="272"/>
      <c r="E118" s="272"/>
      <c r="F118" s="272"/>
      <c r="G118" s="272"/>
      <c r="H118" s="272"/>
      <c r="I118" s="272"/>
      <c r="J118" s="272"/>
      <c r="K118" s="271"/>
      <c r="L118" s="271"/>
      <c r="M118" s="271"/>
      <c r="N118" s="271"/>
      <c r="O118" s="272"/>
      <c r="P118" s="300"/>
      <c r="Q118" s="300"/>
      <c r="R118" s="300"/>
      <c r="S118" s="300"/>
      <c r="T118" s="300"/>
      <c r="U118" s="269"/>
      <c r="V118" s="300"/>
      <c r="W118" s="300"/>
      <c r="X118" s="300"/>
      <c r="Y118" s="300"/>
      <c r="Z118" s="300"/>
      <c r="AA118" s="269"/>
    </row>
    <row r="119" spans="2:27" ht="19.5" x14ac:dyDescent="0.15">
      <c r="B119" s="272"/>
      <c r="C119" s="272"/>
      <c r="D119" s="272"/>
      <c r="E119" s="272"/>
      <c r="F119" s="272"/>
      <c r="G119" s="272"/>
      <c r="H119" s="272"/>
      <c r="I119" s="272"/>
      <c r="J119" s="272"/>
      <c r="K119" s="271"/>
      <c r="L119" s="271"/>
      <c r="M119" s="271"/>
      <c r="N119" s="271"/>
      <c r="O119" s="272"/>
      <c r="P119" s="274"/>
      <c r="Q119" s="274"/>
      <c r="R119" s="274"/>
      <c r="S119" s="274"/>
      <c r="T119" s="274"/>
      <c r="U119" s="269"/>
      <c r="V119" s="274"/>
      <c r="W119" s="274"/>
      <c r="X119" s="274"/>
      <c r="Y119" s="274"/>
      <c r="Z119" s="274"/>
      <c r="AA119" s="269"/>
    </row>
    <row r="120" spans="2:27" ht="19.5" x14ac:dyDescent="0.15">
      <c r="B120" s="272"/>
      <c r="C120" s="272"/>
      <c r="D120" s="272"/>
      <c r="E120" s="272"/>
      <c r="F120" s="272"/>
      <c r="G120" s="272"/>
      <c r="H120" s="272"/>
      <c r="I120" s="272"/>
      <c r="J120" s="272"/>
      <c r="K120" s="271"/>
      <c r="L120" s="271"/>
      <c r="M120" s="271"/>
      <c r="N120" s="271"/>
      <c r="O120" s="272"/>
      <c r="P120" s="274"/>
      <c r="Q120" s="274"/>
      <c r="R120" s="274"/>
      <c r="S120" s="274"/>
      <c r="T120" s="274"/>
      <c r="U120" s="269"/>
      <c r="V120" s="274"/>
      <c r="W120" s="274"/>
      <c r="X120" s="274"/>
      <c r="Y120" s="274"/>
      <c r="Z120" s="274"/>
      <c r="AA120" s="269"/>
    </row>
    <row r="121" spans="2:27" ht="19.5" x14ac:dyDescent="0.15">
      <c r="B121" s="272"/>
      <c r="C121" s="272"/>
      <c r="D121" s="272"/>
      <c r="E121" s="272"/>
      <c r="F121" s="272"/>
      <c r="G121" s="272"/>
      <c r="H121" s="272"/>
      <c r="I121" s="272"/>
      <c r="J121" s="272"/>
      <c r="K121" s="271"/>
      <c r="L121" s="271"/>
      <c r="M121" s="271"/>
      <c r="N121" s="271"/>
      <c r="O121" s="272"/>
      <c r="P121" s="274"/>
      <c r="Q121" s="274"/>
      <c r="R121" s="274"/>
      <c r="S121" s="274"/>
      <c r="T121" s="274"/>
      <c r="U121" s="269"/>
      <c r="V121" s="274"/>
      <c r="W121" s="274"/>
      <c r="X121" s="274"/>
      <c r="Y121" s="274"/>
      <c r="Z121" s="274"/>
      <c r="AA121" s="269"/>
    </row>
    <row r="122" spans="2:27" ht="19.5" x14ac:dyDescent="0.15">
      <c r="B122" s="272"/>
      <c r="C122" s="272"/>
      <c r="D122" s="272"/>
      <c r="E122" s="272"/>
      <c r="F122" s="272"/>
      <c r="G122" s="272"/>
      <c r="H122" s="272"/>
      <c r="I122" s="272"/>
      <c r="J122" s="272"/>
      <c r="K122" s="271"/>
      <c r="L122" s="271"/>
      <c r="M122" s="271"/>
      <c r="N122" s="271"/>
      <c r="O122" s="272"/>
      <c r="P122" s="274"/>
      <c r="Q122" s="274"/>
      <c r="R122" s="274"/>
      <c r="S122" s="274"/>
      <c r="T122" s="274"/>
      <c r="U122" s="269"/>
      <c r="V122" s="274"/>
      <c r="W122" s="274"/>
      <c r="X122" s="274"/>
      <c r="Y122" s="274"/>
      <c r="Z122" s="274"/>
      <c r="AA122" s="269"/>
    </row>
    <row r="123" spans="2:27" ht="19.5" x14ac:dyDescent="0.15">
      <c r="B123" s="272"/>
      <c r="C123" s="272"/>
      <c r="D123" s="272"/>
      <c r="E123" s="272"/>
      <c r="F123" s="272"/>
      <c r="G123" s="272"/>
      <c r="H123" s="272"/>
      <c r="I123" s="272"/>
      <c r="J123" s="272"/>
      <c r="K123" s="271"/>
      <c r="L123" s="271"/>
      <c r="M123" s="271"/>
      <c r="N123" s="271"/>
      <c r="O123" s="272"/>
      <c r="P123" s="274"/>
      <c r="Q123" s="274"/>
      <c r="R123" s="274"/>
      <c r="S123" s="274"/>
      <c r="T123" s="274"/>
      <c r="U123" s="269"/>
      <c r="V123" s="274"/>
      <c r="W123" s="274"/>
      <c r="X123" s="274"/>
      <c r="Y123" s="274"/>
      <c r="Z123" s="274"/>
      <c r="AA123" s="269"/>
    </row>
    <row r="124" spans="2:27" ht="19.5" x14ac:dyDescent="0.15">
      <c r="B124" s="272"/>
      <c r="C124" s="272"/>
      <c r="D124" s="272"/>
      <c r="E124" s="272"/>
      <c r="F124" s="272"/>
      <c r="G124" s="272"/>
      <c r="H124" s="272"/>
      <c r="I124" s="272"/>
      <c r="J124" s="272"/>
      <c r="K124" s="271"/>
      <c r="L124" s="271"/>
      <c r="M124" s="271"/>
      <c r="N124" s="271"/>
      <c r="O124" s="272"/>
      <c r="P124" s="274"/>
      <c r="Q124" s="274"/>
      <c r="R124" s="274"/>
      <c r="S124" s="274"/>
      <c r="T124" s="274"/>
      <c r="U124" s="269"/>
      <c r="V124" s="274"/>
      <c r="W124" s="274"/>
      <c r="X124" s="274"/>
      <c r="Y124" s="274"/>
      <c r="Z124" s="274"/>
      <c r="AA124" s="269"/>
    </row>
    <row r="125" spans="2:27" ht="19.5" x14ac:dyDescent="0.15">
      <c r="B125" s="272"/>
      <c r="C125" s="272"/>
      <c r="D125" s="272"/>
      <c r="E125" s="272"/>
      <c r="F125" s="272"/>
      <c r="G125" s="272"/>
      <c r="H125" s="272"/>
      <c r="I125" s="272"/>
      <c r="J125" s="272"/>
      <c r="K125" s="271"/>
      <c r="L125" s="271"/>
      <c r="M125" s="271"/>
      <c r="N125" s="271"/>
      <c r="O125" s="272"/>
      <c r="P125" s="274"/>
      <c r="Q125" s="274"/>
      <c r="R125" s="274"/>
      <c r="S125" s="274"/>
      <c r="T125" s="274"/>
      <c r="U125" s="269"/>
      <c r="V125" s="274"/>
      <c r="W125" s="274"/>
      <c r="X125" s="274"/>
      <c r="Y125" s="274"/>
      <c r="Z125" s="274"/>
      <c r="AA125" s="269"/>
    </row>
    <row r="126" spans="2:27" ht="19.5" x14ac:dyDescent="0.15">
      <c r="B126" s="272"/>
      <c r="C126" s="272"/>
      <c r="D126" s="272"/>
      <c r="E126" s="272"/>
      <c r="F126" s="272"/>
      <c r="G126" s="272"/>
      <c r="H126" s="272"/>
      <c r="I126" s="272"/>
      <c r="J126" s="272"/>
      <c r="K126" s="271"/>
      <c r="L126" s="271"/>
      <c r="M126" s="271"/>
      <c r="N126" s="271"/>
      <c r="O126" s="272"/>
      <c r="P126" s="274"/>
      <c r="Q126" s="274"/>
      <c r="R126" s="274"/>
      <c r="S126" s="274"/>
      <c r="T126" s="274"/>
      <c r="U126" s="269"/>
      <c r="V126" s="274"/>
      <c r="W126" s="274"/>
      <c r="X126" s="274"/>
      <c r="Y126" s="274"/>
      <c r="Z126" s="274"/>
      <c r="AA126" s="269"/>
    </row>
    <row r="127" spans="2:27" ht="19.5" x14ac:dyDescent="0.15">
      <c r="B127" s="272"/>
      <c r="C127" s="272"/>
      <c r="D127" s="272"/>
      <c r="E127" s="272"/>
      <c r="F127" s="272"/>
      <c r="G127" s="272"/>
      <c r="H127" s="272"/>
      <c r="I127" s="272"/>
      <c r="J127" s="272"/>
      <c r="K127" s="271"/>
      <c r="L127" s="271"/>
      <c r="M127" s="271"/>
      <c r="N127" s="271"/>
      <c r="O127" s="272"/>
      <c r="P127" s="274"/>
      <c r="Q127" s="274"/>
      <c r="R127" s="274"/>
      <c r="S127" s="274"/>
      <c r="T127" s="274"/>
      <c r="U127" s="269"/>
      <c r="V127" s="274"/>
      <c r="W127" s="274"/>
      <c r="X127" s="274"/>
      <c r="Y127" s="274"/>
      <c r="Z127" s="274"/>
      <c r="AA127" s="269"/>
    </row>
    <row r="128" spans="2:27" ht="19.5" x14ac:dyDescent="0.15">
      <c r="B128" s="272"/>
      <c r="C128" s="272"/>
      <c r="D128" s="272"/>
      <c r="E128" s="272"/>
      <c r="F128" s="272"/>
      <c r="G128" s="272"/>
      <c r="H128" s="272"/>
      <c r="I128" s="272"/>
      <c r="J128" s="272"/>
      <c r="K128" s="271"/>
      <c r="L128" s="271"/>
      <c r="M128" s="271"/>
      <c r="N128" s="271"/>
      <c r="O128" s="272"/>
      <c r="P128" s="274"/>
      <c r="Q128" s="274"/>
      <c r="R128" s="274"/>
      <c r="S128" s="274"/>
      <c r="T128" s="274"/>
      <c r="U128" s="269"/>
      <c r="V128" s="274"/>
      <c r="W128" s="274"/>
      <c r="X128" s="274"/>
      <c r="Y128" s="274"/>
      <c r="Z128" s="274"/>
      <c r="AA128" s="269"/>
    </row>
    <row r="129" spans="2:27" x14ac:dyDescent="0.15">
      <c r="B129" s="272"/>
      <c r="C129" s="272"/>
      <c r="D129" s="272"/>
      <c r="E129" s="272"/>
      <c r="F129" s="272"/>
      <c r="G129" s="272"/>
      <c r="H129" s="272" t="s">
        <v>20</v>
      </c>
      <c r="I129" s="272"/>
      <c r="J129" s="272"/>
      <c r="K129" s="275">
        <f>COUNTA(P131:T140)</f>
        <v>0</v>
      </c>
      <c r="L129" s="275"/>
      <c r="M129" s="275"/>
      <c r="N129" s="275"/>
      <c r="O129" s="272" t="s">
        <v>4</v>
      </c>
      <c r="P129" s="300">
        <f>SUM(P131:T140)</f>
        <v>0</v>
      </c>
      <c r="Q129" s="300"/>
      <c r="R129" s="300"/>
      <c r="S129" s="300"/>
      <c r="T129" s="300"/>
      <c r="U129" s="269" t="s">
        <v>5</v>
      </c>
      <c r="V129" s="300">
        <f>SUM(V131:Z140)</f>
        <v>0</v>
      </c>
      <c r="W129" s="300"/>
      <c r="X129" s="300"/>
      <c r="Y129" s="300"/>
      <c r="Z129" s="300"/>
      <c r="AA129" s="269" t="s">
        <v>5</v>
      </c>
    </row>
    <row r="130" spans="2:27" x14ac:dyDescent="0.15">
      <c r="B130" s="272"/>
      <c r="C130" s="272"/>
      <c r="D130" s="272"/>
      <c r="E130" s="272"/>
      <c r="F130" s="272"/>
      <c r="G130" s="272"/>
      <c r="H130" s="272"/>
      <c r="I130" s="272"/>
      <c r="J130" s="272"/>
      <c r="K130" s="275"/>
      <c r="L130" s="275"/>
      <c r="M130" s="275"/>
      <c r="N130" s="275"/>
      <c r="O130" s="272"/>
      <c r="P130" s="300"/>
      <c r="Q130" s="300"/>
      <c r="R130" s="300"/>
      <c r="S130" s="300"/>
      <c r="T130" s="300"/>
      <c r="U130" s="269"/>
      <c r="V130" s="300"/>
      <c r="W130" s="300"/>
      <c r="X130" s="300"/>
      <c r="Y130" s="300"/>
      <c r="Z130" s="300"/>
      <c r="AA130" s="269"/>
    </row>
    <row r="131" spans="2:27" ht="19.5" x14ac:dyDescent="0.15">
      <c r="B131" s="272"/>
      <c r="C131" s="272"/>
      <c r="D131" s="272"/>
      <c r="E131" s="272"/>
      <c r="F131" s="272"/>
      <c r="G131" s="272"/>
      <c r="H131" s="272"/>
      <c r="I131" s="272"/>
      <c r="J131" s="272"/>
      <c r="K131" s="275"/>
      <c r="L131" s="275"/>
      <c r="M131" s="275"/>
      <c r="N131" s="275"/>
      <c r="O131" s="272"/>
      <c r="P131" s="274"/>
      <c r="Q131" s="274"/>
      <c r="R131" s="274"/>
      <c r="S131" s="274"/>
      <c r="T131" s="274"/>
      <c r="U131" s="269"/>
      <c r="V131" s="274"/>
      <c r="W131" s="274"/>
      <c r="X131" s="274"/>
      <c r="Y131" s="274"/>
      <c r="Z131" s="274"/>
      <c r="AA131" s="269"/>
    </row>
    <row r="132" spans="2:27" ht="19.5" x14ac:dyDescent="0.15">
      <c r="B132" s="272"/>
      <c r="C132" s="272"/>
      <c r="D132" s="272"/>
      <c r="E132" s="272"/>
      <c r="F132" s="272"/>
      <c r="G132" s="272"/>
      <c r="H132" s="272"/>
      <c r="I132" s="272"/>
      <c r="J132" s="272"/>
      <c r="K132" s="275"/>
      <c r="L132" s="275"/>
      <c r="M132" s="275"/>
      <c r="N132" s="275"/>
      <c r="O132" s="272"/>
      <c r="P132" s="274"/>
      <c r="Q132" s="274"/>
      <c r="R132" s="274"/>
      <c r="S132" s="274"/>
      <c r="T132" s="274"/>
      <c r="U132" s="269"/>
      <c r="V132" s="274"/>
      <c r="W132" s="274"/>
      <c r="X132" s="274"/>
      <c r="Y132" s="274"/>
      <c r="Z132" s="274"/>
      <c r="AA132" s="269"/>
    </row>
    <row r="133" spans="2:27" ht="19.5" x14ac:dyDescent="0.15">
      <c r="B133" s="272"/>
      <c r="C133" s="272"/>
      <c r="D133" s="272"/>
      <c r="E133" s="272"/>
      <c r="F133" s="272"/>
      <c r="G133" s="272"/>
      <c r="H133" s="272"/>
      <c r="I133" s="272"/>
      <c r="J133" s="272"/>
      <c r="K133" s="275"/>
      <c r="L133" s="275"/>
      <c r="M133" s="275"/>
      <c r="N133" s="275"/>
      <c r="O133" s="272"/>
      <c r="P133" s="274"/>
      <c r="Q133" s="274"/>
      <c r="R133" s="274"/>
      <c r="S133" s="274"/>
      <c r="T133" s="274"/>
      <c r="U133" s="269"/>
      <c r="V133" s="274"/>
      <c r="W133" s="274"/>
      <c r="X133" s="274"/>
      <c r="Y133" s="274"/>
      <c r="Z133" s="274"/>
      <c r="AA133" s="269"/>
    </row>
    <row r="134" spans="2:27" ht="19.5" x14ac:dyDescent="0.15">
      <c r="B134" s="272"/>
      <c r="C134" s="272"/>
      <c r="D134" s="272"/>
      <c r="E134" s="272"/>
      <c r="F134" s="272"/>
      <c r="G134" s="272"/>
      <c r="H134" s="272"/>
      <c r="I134" s="272"/>
      <c r="J134" s="272"/>
      <c r="K134" s="275"/>
      <c r="L134" s="275"/>
      <c r="M134" s="275"/>
      <c r="N134" s="275"/>
      <c r="O134" s="272"/>
      <c r="P134" s="274"/>
      <c r="Q134" s="274"/>
      <c r="R134" s="274"/>
      <c r="S134" s="274"/>
      <c r="T134" s="274"/>
      <c r="U134" s="269"/>
      <c r="V134" s="274"/>
      <c r="W134" s="274"/>
      <c r="X134" s="274"/>
      <c r="Y134" s="274"/>
      <c r="Z134" s="274"/>
      <c r="AA134" s="269"/>
    </row>
    <row r="135" spans="2:27" ht="19.5" x14ac:dyDescent="0.15">
      <c r="B135" s="272"/>
      <c r="C135" s="272"/>
      <c r="D135" s="272"/>
      <c r="E135" s="272"/>
      <c r="F135" s="272"/>
      <c r="G135" s="272"/>
      <c r="H135" s="272"/>
      <c r="I135" s="272"/>
      <c r="J135" s="272"/>
      <c r="K135" s="275"/>
      <c r="L135" s="275"/>
      <c r="M135" s="275"/>
      <c r="N135" s="275"/>
      <c r="O135" s="272"/>
      <c r="P135" s="274"/>
      <c r="Q135" s="274"/>
      <c r="R135" s="274"/>
      <c r="S135" s="274"/>
      <c r="T135" s="274"/>
      <c r="U135" s="269"/>
      <c r="V135" s="274"/>
      <c r="W135" s="274"/>
      <c r="X135" s="274"/>
      <c r="Y135" s="274"/>
      <c r="Z135" s="274"/>
      <c r="AA135" s="269"/>
    </row>
    <row r="136" spans="2:27" ht="19.5" x14ac:dyDescent="0.15">
      <c r="B136" s="272"/>
      <c r="C136" s="272"/>
      <c r="D136" s="272"/>
      <c r="E136" s="272"/>
      <c r="F136" s="272"/>
      <c r="G136" s="272"/>
      <c r="H136" s="272"/>
      <c r="I136" s="272"/>
      <c r="J136" s="272"/>
      <c r="K136" s="275"/>
      <c r="L136" s="275"/>
      <c r="M136" s="275"/>
      <c r="N136" s="275"/>
      <c r="O136" s="272"/>
      <c r="P136" s="274"/>
      <c r="Q136" s="274"/>
      <c r="R136" s="274"/>
      <c r="S136" s="274"/>
      <c r="T136" s="274"/>
      <c r="U136" s="269"/>
      <c r="V136" s="274"/>
      <c r="W136" s="274"/>
      <c r="X136" s="274"/>
      <c r="Y136" s="274"/>
      <c r="Z136" s="274"/>
      <c r="AA136" s="269"/>
    </row>
    <row r="137" spans="2:27" ht="19.5" x14ac:dyDescent="0.15">
      <c r="B137" s="272"/>
      <c r="C137" s="272"/>
      <c r="D137" s="272"/>
      <c r="E137" s="272"/>
      <c r="F137" s="272"/>
      <c r="G137" s="272"/>
      <c r="H137" s="272"/>
      <c r="I137" s="272"/>
      <c r="J137" s="272"/>
      <c r="K137" s="275"/>
      <c r="L137" s="275"/>
      <c r="M137" s="275"/>
      <c r="N137" s="275"/>
      <c r="O137" s="272"/>
      <c r="P137" s="274"/>
      <c r="Q137" s="274"/>
      <c r="R137" s="274"/>
      <c r="S137" s="274"/>
      <c r="T137" s="274"/>
      <c r="U137" s="269"/>
      <c r="V137" s="274"/>
      <c r="W137" s="274"/>
      <c r="X137" s="274"/>
      <c r="Y137" s="274"/>
      <c r="Z137" s="274"/>
      <c r="AA137" s="269"/>
    </row>
    <row r="138" spans="2:27" ht="19.5" x14ac:dyDescent="0.15">
      <c r="B138" s="272"/>
      <c r="C138" s="272"/>
      <c r="D138" s="272"/>
      <c r="E138" s="272"/>
      <c r="F138" s="272"/>
      <c r="G138" s="272"/>
      <c r="H138" s="272"/>
      <c r="I138" s="272"/>
      <c r="J138" s="272"/>
      <c r="K138" s="275"/>
      <c r="L138" s="275"/>
      <c r="M138" s="275"/>
      <c r="N138" s="275"/>
      <c r="O138" s="272"/>
      <c r="P138" s="274"/>
      <c r="Q138" s="274"/>
      <c r="R138" s="274"/>
      <c r="S138" s="274"/>
      <c r="T138" s="274"/>
      <c r="U138" s="269"/>
      <c r="V138" s="274"/>
      <c r="W138" s="274"/>
      <c r="X138" s="274"/>
      <c r="Y138" s="274"/>
      <c r="Z138" s="274"/>
      <c r="AA138" s="269"/>
    </row>
    <row r="139" spans="2:27" ht="19.5" x14ac:dyDescent="0.15">
      <c r="B139" s="272"/>
      <c r="C139" s="272"/>
      <c r="D139" s="272"/>
      <c r="E139" s="272"/>
      <c r="F139" s="272"/>
      <c r="G139" s="272"/>
      <c r="H139" s="272"/>
      <c r="I139" s="272"/>
      <c r="J139" s="272"/>
      <c r="K139" s="275"/>
      <c r="L139" s="275"/>
      <c r="M139" s="275"/>
      <c r="N139" s="275"/>
      <c r="O139" s="272"/>
      <c r="P139" s="274"/>
      <c r="Q139" s="274"/>
      <c r="R139" s="274"/>
      <c r="S139" s="274"/>
      <c r="T139" s="274"/>
      <c r="U139" s="269"/>
      <c r="V139" s="274"/>
      <c r="W139" s="274"/>
      <c r="X139" s="274"/>
      <c r="Y139" s="274"/>
      <c r="Z139" s="274"/>
      <c r="AA139" s="269"/>
    </row>
    <row r="140" spans="2:27" ht="19.5" x14ac:dyDescent="0.15">
      <c r="B140" s="272"/>
      <c r="C140" s="272"/>
      <c r="D140" s="272"/>
      <c r="E140" s="272"/>
      <c r="F140" s="272"/>
      <c r="G140" s="272"/>
      <c r="H140" s="272"/>
      <c r="I140" s="272"/>
      <c r="J140" s="272"/>
      <c r="K140" s="275"/>
      <c r="L140" s="275"/>
      <c r="M140" s="275"/>
      <c r="N140" s="275"/>
      <c r="O140" s="272"/>
      <c r="P140" s="274"/>
      <c r="Q140" s="274"/>
      <c r="R140" s="274"/>
      <c r="S140" s="274"/>
      <c r="T140" s="274"/>
      <c r="U140" s="269"/>
      <c r="V140" s="274"/>
      <c r="W140" s="274"/>
      <c r="X140" s="274"/>
      <c r="Y140" s="274"/>
      <c r="Z140" s="274"/>
      <c r="AA140" s="269"/>
    </row>
    <row r="141" spans="2:27" x14ac:dyDescent="0.15">
      <c r="B141" s="272" t="s">
        <v>9</v>
      </c>
      <c r="C141" s="272"/>
      <c r="D141" s="272"/>
      <c r="E141" s="272"/>
      <c r="F141" s="272"/>
      <c r="G141" s="272"/>
      <c r="H141" s="272" t="s">
        <v>0</v>
      </c>
      <c r="I141" s="272"/>
      <c r="J141" s="272"/>
      <c r="K141" s="274"/>
      <c r="L141" s="274"/>
      <c r="M141" s="274"/>
      <c r="N141" s="274"/>
      <c r="O141" s="272" t="s">
        <v>4</v>
      </c>
      <c r="P141" s="52"/>
      <c r="Q141" s="52"/>
      <c r="R141" s="52"/>
      <c r="S141" s="52"/>
      <c r="T141" s="52"/>
      <c r="U141" s="52"/>
      <c r="V141" s="52"/>
      <c r="W141" s="52"/>
      <c r="X141" s="52"/>
      <c r="Y141" s="52"/>
      <c r="Z141" s="52"/>
      <c r="AA141" s="52"/>
    </row>
    <row r="142" spans="2:27" x14ac:dyDescent="0.15">
      <c r="B142" s="272"/>
      <c r="C142" s="272"/>
      <c r="D142" s="272"/>
      <c r="E142" s="272"/>
      <c r="F142" s="272"/>
      <c r="G142" s="272"/>
      <c r="H142" s="272"/>
      <c r="I142" s="272"/>
      <c r="J142" s="272"/>
      <c r="K142" s="274"/>
      <c r="L142" s="274"/>
      <c r="M142" s="274"/>
      <c r="N142" s="274"/>
      <c r="O142" s="272"/>
      <c r="P142" s="52"/>
      <c r="Q142" s="52"/>
      <c r="R142" s="52"/>
      <c r="S142" s="52"/>
      <c r="T142" s="52"/>
      <c r="U142" s="52"/>
      <c r="V142" s="52"/>
      <c r="W142" s="52"/>
      <c r="X142" s="52"/>
      <c r="Y142" s="52"/>
      <c r="Z142" s="52"/>
      <c r="AA142" s="52"/>
    </row>
    <row r="143" spans="2:27" x14ac:dyDescent="0.15">
      <c r="B143" s="272"/>
      <c r="C143" s="272"/>
      <c r="D143" s="272"/>
      <c r="E143" s="272"/>
      <c r="F143" s="272"/>
      <c r="G143" s="272"/>
      <c r="H143" s="272" t="s">
        <v>20</v>
      </c>
      <c r="I143" s="272"/>
      <c r="J143" s="272"/>
      <c r="K143" s="274"/>
      <c r="L143" s="274"/>
      <c r="M143" s="274"/>
      <c r="N143" s="274"/>
      <c r="O143" s="272" t="s">
        <v>4</v>
      </c>
      <c r="P143" s="52"/>
      <c r="Q143" s="52"/>
      <c r="R143" s="52"/>
      <c r="S143" s="52"/>
      <c r="T143" s="52"/>
      <c r="U143" s="52"/>
      <c r="V143" s="52"/>
      <c r="W143" s="52"/>
      <c r="X143" s="52"/>
      <c r="Y143" s="52"/>
      <c r="Z143" s="52"/>
      <c r="AA143" s="52"/>
    </row>
    <row r="144" spans="2:27" x14ac:dyDescent="0.15">
      <c r="B144" s="272"/>
      <c r="C144" s="272"/>
      <c r="D144" s="272"/>
      <c r="E144" s="272"/>
      <c r="F144" s="272"/>
      <c r="G144" s="272"/>
      <c r="H144" s="272"/>
      <c r="I144" s="272"/>
      <c r="J144" s="272"/>
      <c r="K144" s="274"/>
      <c r="L144" s="274"/>
      <c r="M144" s="274"/>
      <c r="N144" s="274"/>
      <c r="O144" s="272"/>
      <c r="P144" s="52"/>
      <c r="Q144" s="52"/>
      <c r="R144" s="52"/>
      <c r="S144" s="52"/>
      <c r="T144" s="52"/>
      <c r="U144" s="52"/>
      <c r="V144" s="52"/>
      <c r="W144" s="52"/>
      <c r="X144" s="52"/>
      <c r="Y144" s="52"/>
      <c r="Z144" s="52"/>
      <c r="AA144" s="52"/>
    </row>
    <row r="145" spans="2:55" x14ac:dyDescent="0.15">
      <c r="AQ145" s="49"/>
      <c r="AR145" s="49"/>
      <c r="AS145" s="49"/>
      <c r="AT145" s="49"/>
      <c r="AU145" s="49"/>
      <c r="AV145" s="49"/>
      <c r="AW145" s="49"/>
      <c r="AX145" s="49"/>
      <c r="AY145" s="49"/>
      <c r="AZ145" s="49"/>
    </row>
    <row r="146" spans="2:55" x14ac:dyDescent="0.15">
      <c r="AQ146" s="45"/>
      <c r="AR146" s="45"/>
      <c r="AS146" s="45"/>
      <c r="AT146" s="45"/>
      <c r="AU146" s="45"/>
      <c r="AV146" s="45"/>
      <c r="AW146" s="45"/>
      <c r="AX146" s="45"/>
      <c r="AY146" s="45"/>
      <c r="AZ146" s="45"/>
    </row>
    <row r="147" spans="2:55" x14ac:dyDescent="0.15">
      <c r="B147" s="273" t="s">
        <v>13</v>
      </c>
      <c r="C147" s="273"/>
      <c r="D147" s="273"/>
      <c r="E147" s="273"/>
      <c r="F147" s="273"/>
      <c r="G147" s="273"/>
      <c r="H147" s="273"/>
      <c r="I147" s="273"/>
      <c r="AI147" s="42"/>
      <c r="AJ147" s="42"/>
      <c r="AK147" s="42"/>
      <c r="AL147" s="42"/>
      <c r="AM147" s="42"/>
      <c r="AN147" s="42"/>
      <c r="AO147" s="42"/>
      <c r="AP147" s="42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</row>
    <row r="148" spans="2:55" x14ac:dyDescent="0.15">
      <c r="B148" s="273"/>
      <c r="C148" s="273"/>
      <c r="D148" s="273"/>
      <c r="E148" s="273"/>
      <c r="F148" s="273"/>
      <c r="G148" s="273"/>
      <c r="H148" s="273"/>
      <c r="I148" s="273"/>
      <c r="AI148" s="53"/>
      <c r="AJ148" s="53"/>
      <c r="AK148" s="53"/>
      <c r="AL148" s="53"/>
      <c r="AM148" s="53"/>
      <c r="AN148" s="53"/>
      <c r="AO148" s="53"/>
      <c r="AP148" s="53"/>
      <c r="AR148" s="270" t="s">
        <v>75</v>
      </c>
      <c r="AS148" s="270"/>
      <c r="AT148" s="270"/>
      <c r="AU148" s="270"/>
      <c r="AV148" s="270"/>
      <c r="AW148" s="270"/>
      <c r="AX148" s="270"/>
      <c r="AY148" s="270"/>
      <c r="AZ148" s="270"/>
      <c r="BA148" s="54"/>
      <c r="BB148" s="54"/>
      <c r="BC148" s="54"/>
    </row>
    <row r="149" spans="2:55" x14ac:dyDescent="0.15">
      <c r="V149" s="67"/>
      <c r="W149" s="66"/>
      <c r="X149" s="66"/>
      <c r="Y149" s="66"/>
      <c r="Z149" s="66"/>
      <c r="AA149" s="66"/>
      <c r="AB149" s="66"/>
      <c r="AC149" s="66"/>
      <c r="AD149" s="66"/>
      <c r="AE149" s="66"/>
      <c r="AI149" s="53"/>
      <c r="AJ149" s="53"/>
      <c r="AK149" s="53"/>
      <c r="AL149" s="53"/>
      <c r="AM149" s="53"/>
      <c r="AN149" s="53"/>
      <c r="AO149" s="53"/>
      <c r="AP149" s="55"/>
      <c r="AQ149" s="56"/>
      <c r="AR149" s="56"/>
      <c r="AS149" s="56"/>
      <c r="AT149" s="56"/>
      <c r="AU149" s="56"/>
      <c r="AV149" s="56"/>
      <c r="AW149" s="56"/>
      <c r="AX149" s="56"/>
      <c r="AY149" s="56"/>
      <c r="AZ149" s="56"/>
      <c r="BA149" s="54"/>
      <c r="BB149" s="54"/>
      <c r="BC149" s="54"/>
    </row>
    <row r="150" spans="2:55" x14ac:dyDescent="0.15">
      <c r="B150" s="269" t="s">
        <v>74</v>
      </c>
      <c r="C150" s="269"/>
      <c r="D150" s="269"/>
      <c r="E150" s="269"/>
      <c r="F150" s="269"/>
      <c r="G150" s="269"/>
      <c r="H150" s="269"/>
      <c r="I150" s="269"/>
      <c r="J150" s="269"/>
      <c r="K150" s="269"/>
      <c r="L150" s="269"/>
      <c r="M150" s="269"/>
      <c r="N150" s="269"/>
      <c r="O150" s="269"/>
      <c r="P150" s="269"/>
      <c r="Q150" s="269"/>
      <c r="R150" s="269"/>
      <c r="S150" s="269"/>
      <c r="T150" s="269"/>
      <c r="U150" s="269"/>
      <c r="V150" s="269" t="s">
        <v>87</v>
      </c>
      <c r="W150" s="269"/>
      <c r="X150" s="269"/>
      <c r="Y150" s="269"/>
      <c r="Z150" s="269"/>
      <c r="AA150" s="269" t="s">
        <v>88</v>
      </c>
      <c r="AB150" s="269"/>
      <c r="AC150" s="269"/>
      <c r="AD150" s="269"/>
      <c r="AE150" s="269"/>
      <c r="AJ150" s="56"/>
      <c r="AK150" s="54"/>
      <c r="AL150" s="56"/>
      <c r="AM150" s="56"/>
      <c r="AN150" s="56"/>
      <c r="AO150" s="56"/>
      <c r="AP150" s="56"/>
      <c r="AQ150" s="56"/>
      <c r="AR150" s="56" t="s">
        <v>23</v>
      </c>
      <c r="AS150" s="56"/>
      <c r="AT150" s="56"/>
      <c r="AU150" s="54"/>
      <c r="AV150" s="54"/>
      <c r="AX150" s="57" t="s">
        <v>0</v>
      </c>
    </row>
    <row r="151" spans="2:55" x14ac:dyDescent="0.15">
      <c r="B151" s="265"/>
      <c r="C151" s="265"/>
      <c r="D151" s="265"/>
      <c r="E151" s="265"/>
      <c r="F151" s="265"/>
      <c r="G151" s="265"/>
      <c r="H151" s="265"/>
      <c r="I151" s="265"/>
      <c r="J151" s="265"/>
      <c r="K151" s="265"/>
      <c r="L151" s="265"/>
      <c r="M151" s="265"/>
      <c r="N151" s="265"/>
      <c r="O151" s="265"/>
      <c r="P151" s="265"/>
      <c r="Q151" s="265"/>
      <c r="R151" s="265"/>
      <c r="S151" s="265"/>
      <c r="T151" s="265"/>
      <c r="U151" s="265"/>
      <c r="V151" s="266"/>
      <c r="W151" s="266"/>
      <c r="X151" s="266"/>
      <c r="Y151" s="266"/>
      <c r="Z151" s="266"/>
      <c r="AA151" s="266"/>
      <c r="AB151" s="266"/>
      <c r="AC151" s="266"/>
      <c r="AD151" s="266"/>
      <c r="AE151" s="266"/>
      <c r="AF151" s="41">
        <v>1</v>
      </c>
      <c r="AJ151" s="56"/>
      <c r="AK151" s="56"/>
      <c r="AL151" s="56"/>
      <c r="AM151" s="56"/>
      <c r="AN151" s="56"/>
      <c r="AO151" s="56"/>
      <c r="AP151" s="56"/>
      <c r="AQ151" s="56"/>
      <c r="AR151" s="56" t="s">
        <v>24</v>
      </c>
      <c r="AS151" s="56"/>
      <c r="AT151" s="56"/>
      <c r="AU151" s="54"/>
      <c r="AV151" s="54"/>
      <c r="AX151" s="56" t="s">
        <v>20</v>
      </c>
    </row>
    <row r="152" spans="2:55" x14ac:dyDescent="0.15">
      <c r="B152" s="265"/>
      <c r="C152" s="265"/>
      <c r="D152" s="265"/>
      <c r="E152" s="265"/>
      <c r="F152" s="265"/>
      <c r="G152" s="265"/>
      <c r="H152" s="265"/>
      <c r="I152" s="265"/>
      <c r="J152" s="265"/>
      <c r="K152" s="265"/>
      <c r="L152" s="265"/>
      <c r="M152" s="265"/>
      <c r="N152" s="265"/>
      <c r="O152" s="265"/>
      <c r="P152" s="265"/>
      <c r="Q152" s="265"/>
      <c r="R152" s="265"/>
      <c r="S152" s="265"/>
      <c r="T152" s="265"/>
      <c r="U152" s="265"/>
      <c r="V152" s="266"/>
      <c r="W152" s="266"/>
      <c r="X152" s="266"/>
      <c r="Y152" s="266"/>
      <c r="Z152" s="266"/>
      <c r="AA152" s="266"/>
      <c r="AB152" s="266"/>
      <c r="AC152" s="266"/>
      <c r="AD152" s="266"/>
      <c r="AE152" s="266"/>
      <c r="AF152" s="41">
        <v>2</v>
      </c>
      <c r="AJ152" s="56"/>
      <c r="AK152" s="54"/>
      <c r="AL152" s="56"/>
      <c r="AM152" s="56"/>
      <c r="AN152" s="56"/>
      <c r="AO152" s="56"/>
      <c r="AP152" s="56"/>
      <c r="AQ152" s="56"/>
      <c r="AR152" s="56" t="s">
        <v>62</v>
      </c>
      <c r="AS152" s="56"/>
      <c r="AT152" s="56"/>
      <c r="AU152" s="54"/>
      <c r="AV152" s="54"/>
    </row>
    <row r="153" spans="2:55" x14ac:dyDescent="0.15">
      <c r="B153" s="265"/>
      <c r="C153" s="265"/>
      <c r="D153" s="265"/>
      <c r="E153" s="265"/>
      <c r="F153" s="265"/>
      <c r="G153" s="265"/>
      <c r="H153" s="265"/>
      <c r="I153" s="265"/>
      <c r="J153" s="265"/>
      <c r="K153" s="265"/>
      <c r="L153" s="265"/>
      <c r="M153" s="265"/>
      <c r="N153" s="265"/>
      <c r="O153" s="265"/>
      <c r="P153" s="265"/>
      <c r="Q153" s="265"/>
      <c r="R153" s="265"/>
      <c r="S153" s="265"/>
      <c r="T153" s="265"/>
      <c r="U153" s="265"/>
      <c r="V153" s="266"/>
      <c r="W153" s="266"/>
      <c r="X153" s="266"/>
      <c r="Y153" s="266"/>
      <c r="Z153" s="266"/>
      <c r="AA153" s="266"/>
      <c r="AB153" s="266"/>
      <c r="AC153" s="266"/>
      <c r="AD153" s="266"/>
      <c r="AE153" s="266"/>
      <c r="AF153" s="41">
        <v>3</v>
      </c>
      <c r="AJ153" s="56"/>
      <c r="AK153" s="56"/>
      <c r="AL153" s="56"/>
      <c r="AM153" s="56"/>
      <c r="AN153" s="56"/>
      <c r="AO153" s="56"/>
      <c r="AP153" s="56"/>
      <c r="AQ153" s="56"/>
      <c r="AR153" s="56" t="s">
        <v>63</v>
      </c>
      <c r="AS153" s="56"/>
      <c r="AT153" s="56"/>
      <c r="AU153" s="54"/>
      <c r="AV153" s="54"/>
    </row>
    <row r="154" spans="2:55" x14ac:dyDescent="0.15">
      <c r="B154" s="265"/>
      <c r="C154" s="265"/>
      <c r="D154" s="265"/>
      <c r="E154" s="265"/>
      <c r="F154" s="265"/>
      <c r="G154" s="265"/>
      <c r="H154" s="265"/>
      <c r="I154" s="265"/>
      <c r="J154" s="265"/>
      <c r="K154" s="265"/>
      <c r="L154" s="265"/>
      <c r="M154" s="265"/>
      <c r="N154" s="265"/>
      <c r="O154" s="265"/>
      <c r="P154" s="265"/>
      <c r="Q154" s="265"/>
      <c r="R154" s="265"/>
      <c r="S154" s="265"/>
      <c r="T154" s="265"/>
      <c r="U154" s="265"/>
      <c r="V154" s="266"/>
      <c r="W154" s="266"/>
      <c r="X154" s="266"/>
      <c r="Y154" s="266"/>
      <c r="Z154" s="266"/>
      <c r="AA154" s="266"/>
      <c r="AB154" s="266"/>
      <c r="AC154" s="266"/>
      <c r="AD154" s="266"/>
      <c r="AE154" s="266"/>
      <c r="AF154" s="41">
        <v>4</v>
      </c>
      <c r="AJ154" s="56"/>
      <c r="AK154" s="56"/>
      <c r="AL154" s="56"/>
      <c r="AM154" s="56"/>
      <c r="AN154" s="56"/>
      <c r="AO154" s="56"/>
      <c r="AP154" s="56"/>
      <c r="AQ154" s="56"/>
      <c r="AR154" s="56" t="s">
        <v>12</v>
      </c>
      <c r="AS154" s="56"/>
      <c r="AT154" s="56"/>
      <c r="AU154" s="54"/>
      <c r="AV154" s="54"/>
    </row>
    <row r="155" spans="2:55" x14ac:dyDescent="0.15">
      <c r="B155" s="265"/>
      <c r="C155" s="265"/>
      <c r="D155" s="265"/>
      <c r="E155" s="265"/>
      <c r="F155" s="265"/>
      <c r="G155" s="265"/>
      <c r="H155" s="265"/>
      <c r="I155" s="265"/>
      <c r="J155" s="265"/>
      <c r="K155" s="265"/>
      <c r="L155" s="265"/>
      <c r="M155" s="265"/>
      <c r="N155" s="265"/>
      <c r="O155" s="265"/>
      <c r="P155" s="265"/>
      <c r="Q155" s="265"/>
      <c r="R155" s="265"/>
      <c r="S155" s="265"/>
      <c r="T155" s="265"/>
      <c r="U155" s="265"/>
      <c r="V155" s="266"/>
      <c r="W155" s="266"/>
      <c r="X155" s="266"/>
      <c r="Y155" s="266"/>
      <c r="Z155" s="266"/>
      <c r="AA155" s="266"/>
      <c r="AB155" s="266"/>
      <c r="AC155" s="266"/>
      <c r="AD155" s="266"/>
      <c r="AE155" s="266"/>
      <c r="AF155" s="41">
        <v>5</v>
      </c>
      <c r="AJ155" s="56"/>
      <c r="AK155" s="56"/>
      <c r="AL155" s="56"/>
      <c r="AM155" s="56"/>
      <c r="AN155" s="56"/>
      <c r="AO155" s="56"/>
      <c r="AP155" s="56"/>
      <c r="AQ155" s="56"/>
      <c r="AR155" s="56" t="s">
        <v>14</v>
      </c>
      <c r="AS155" s="56"/>
      <c r="AT155" s="56"/>
      <c r="AU155" s="54"/>
      <c r="AV155" s="54"/>
    </row>
    <row r="156" spans="2:55" x14ac:dyDescent="0.15">
      <c r="B156" s="265"/>
      <c r="C156" s="265"/>
      <c r="D156" s="265"/>
      <c r="E156" s="265"/>
      <c r="F156" s="265"/>
      <c r="G156" s="265"/>
      <c r="H156" s="265"/>
      <c r="I156" s="265"/>
      <c r="J156" s="265"/>
      <c r="K156" s="265"/>
      <c r="L156" s="265"/>
      <c r="M156" s="265"/>
      <c r="N156" s="265"/>
      <c r="O156" s="265"/>
      <c r="P156" s="265"/>
      <c r="Q156" s="265"/>
      <c r="R156" s="265"/>
      <c r="S156" s="265"/>
      <c r="T156" s="265"/>
      <c r="U156" s="265"/>
      <c r="V156" s="266"/>
      <c r="W156" s="266"/>
      <c r="X156" s="266"/>
      <c r="Y156" s="266"/>
      <c r="Z156" s="266"/>
      <c r="AA156" s="266"/>
      <c r="AB156" s="266"/>
      <c r="AC156" s="266"/>
      <c r="AD156" s="266"/>
      <c r="AE156" s="266"/>
      <c r="AF156" s="41">
        <v>6</v>
      </c>
      <c r="AI156" s="54"/>
      <c r="AJ156" s="56"/>
      <c r="AK156" s="56"/>
      <c r="AL156" s="56"/>
      <c r="AM156" s="56"/>
      <c r="AN156" s="56"/>
      <c r="AO156" s="56"/>
      <c r="AP156" s="56"/>
      <c r="AQ156" s="56"/>
      <c r="AR156" s="56"/>
      <c r="AS156" s="56"/>
      <c r="AT156" s="56"/>
      <c r="AU156" s="54"/>
      <c r="AV156" s="54"/>
    </row>
    <row r="157" spans="2:55" x14ac:dyDescent="0.15">
      <c r="B157" s="265"/>
      <c r="C157" s="265"/>
      <c r="D157" s="265"/>
      <c r="E157" s="265"/>
      <c r="F157" s="265"/>
      <c r="G157" s="265"/>
      <c r="H157" s="265"/>
      <c r="I157" s="265"/>
      <c r="J157" s="265"/>
      <c r="K157" s="265"/>
      <c r="L157" s="265"/>
      <c r="M157" s="265"/>
      <c r="N157" s="265"/>
      <c r="O157" s="265"/>
      <c r="P157" s="265"/>
      <c r="Q157" s="265"/>
      <c r="R157" s="265"/>
      <c r="S157" s="265"/>
      <c r="T157" s="265"/>
      <c r="U157" s="265"/>
      <c r="V157" s="266"/>
      <c r="W157" s="266"/>
      <c r="X157" s="266"/>
      <c r="Y157" s="266"/>
      <c r="Z157" s="266"/>
      <c r="AA157" s="266"/>
      <c r="AB157" s="266"/>
      <c r="AC157" s="266"/>
      <c r="AD157" s="266"/>
      <c r="AE157" s="266"/>
      <c r="AF157" s="41">
        <v>7</v>
      </c>
      <c r="AI157" s="54"/>
      <c r="AJ157" s="56"/>
      <c r="AK157" s="56"/>
      <c r="AL157" s="56"/>
      <c r="AM157" s="56"/>
      <c r="AN157" s="56"/>
      <c r="AO157" s="56"/>
      <c r="AP157" s="56"/>
      <c r="AQ157" s="56"/>
      <c r="AR157" s="56"/>
      <c r="AS157" s="56"/>
      <c r="AT157" s="56"/>
      <c r="AU157" s="54"/>
      <c r="AV157" s="54"/>
    </row>
    <row r="158" spans="2:55" x14ac:dyDescent="0.15">
      <c r="B158" s="265"/>
      <c r="C158" s="265"/>
      <c r="D158" s="265"/>
      <c r="E158" s="265"/>
      <c r="F158" s="265"/>
      <c r="G158" s="265"/>
      <c r="H158" s="265"/>
      <c r="I158" s="265"/>
      <c r="J158" s="265"/>
      <c r="K158" s="265"/>
      <c r="L158" s="265"/>
      <c r="M158" s="265"/>
      <c r="N158" s="265"/>
      <c r="O158" s="265"/>
      <c r="P158" s="265"/>
      <c r="Q158" s="265"/>
      <c r="R158" s="265"/>
      <c r="S158" s="265"/>
      <c r="T158" s="265"/>
      <c r="U158" s="265"/>
      <c r="V158" s="266"/>
      <c r="W158" s="266"/>
      <c r="X158" s="266"/>
      <c r="Y158" s="266"/>
      <c r="Z158" s="266"/>
      <c r="AA158" s="266"/>
      <c r="AB158" s="266"/>
      <c r="AC158" s="266"/>
      <c r="AD158" s="266"/>
      <c r="AE158" s="266"/>
      <c r="AF158" s="41">
        <v>8</v>
      </c>
      <c r="AI158" s="54"/>
      <c r="AJ158" s="56"/>
      <c r="AK158" s="56"/>
      <c r="AL158" s="56"/>
      <c r="AM158" s="56"/>
      <c r="AN158" s="56"/>
      <c r="AO158" s="56"/>
      <c r="AP158" s="56"/>
      <c r="AQ158" s="56"/>
      <c r="AR158" s="56"/>
      <c r="AS158" s="56"/>
      <c r="AT158" s="56"/>
      <c r="AU158" s="54"/>
      <c r="AV158" s="54"/>
    </row>
    <row r="159" spans="2:55" x14ac:dyDescent="0.15">
      <c r="B159" s="265"/>
      <c r="C159" s="265"/>
      <c r="D159" s="265"/>
      <c r="E159" s="265"/>
      <c r="F159" s="265"/>
      <c r="G159" s="265"/>
      <c r="H159" s="265"/>
      <c r="I159" s="265"/>
      <c r="J159" s="265"/>
      <c r="K159" s="265"/>
      <c r="L159" s="265"/>
      <c r="M159" s="265"/>
      <c r="N159" s="265"/>
      <c r="O159" s="265"/>
      <c r="P159" s="265"/>
      <c r="Q159" s="265"/>
      <c r="R159" s="265"/>
      <c r="S159" s="265"/>
      <c r="T159" s="265"/>
      <c r="U159" s="265"/>
      <c r="V159" s="266"/>
      <c r="W159" s="266"/>
      <c r="X159" s="266"/>
      <c r="Y159" s="266"/>
      <c r="Z159" s="266"/>
      <c r="AA159" s="266"/>
      <c r="AB159" s="266"/>
      <c r="AC159" s="266"/>
      <c r="AD159" s="266"/>
      <c r="AE159" s="266"/>
      <c r="AF159" s="41">
        <v>9</v>
      </c>
      <c r="AI159" s="54"/>
      <c r="AJ159" s="56"/>
      <c r="AK159" s="56"/>
      <c r="AL159" s="56"/>
      <c r="AM159" s="56"/>
      <c r="AN159" s="56"/>
      <c r="AO159" s="56"/>
      <c r="AP159" s="56"/>
      <c r="AQ159" s="56"/>
      <c r="AR159" s="56"/>
      <c r="AS159" s="56"/>
      <c r="AT159" s="56"/>
      <c r="AU159" s="54"/>
      <c r="AV159" s="54"/>
    </row>
    <row r="160" spans="2:55" x14ac:dyDescent="0.15">
      <c r="B160" s="265"/>
      <c r="C160" s="265"/>
      <c r="D160" s="265"/>
      <c r="E160" s="265"/>
      <c r="F160" s="265"/>
      <c r="G160" s="265"/>
      <c r="H160" s="265"/>
      <c r="I160" s="265"/>
      <c r="J160" s="265"/>
      <c r="K160" s="265"/>
      <c r="L160" s="265"/>
      <c r="M160" s="265"/>
      <c r="N160" s="265"/>
      <c r="O160" s="265"/>
      <c r="P160" s="265"/>
      <c r="Q160" s="265"/>
      <c r="R160" s="265"/>
      <c r="S160" s="265"/>
      <c r="T160" s="265"/>
      <c r="U160" s="265"/>
      <c r="V160" s="266"/>
      <c r="W160" s="266"/>
      <c r="X160" s="266"/>
      <c r="Y160" s="266"/>
      <c r="Z160" s="266"/>
      <c r="AA160" s="266"/>
      <c r="AB160" s="266"/>
      <c r="AC160" s="266"/>
      <c r="AD160" s="266"/>
      <c r="AE160" s="266"/>
      <c r="AF160" s="41">
        <v>10</v>
      </c>
      <c r="AI160" s="56"/>
      <c r="AJ160" s="56"/>
      <c r="AK160" s="56"/>
      <c r="AL160" s="56"/>
      <c r="AM160" s="56"/>
      <c r="AN160" s="56"/>
      <c r="AO160" s="56"/>
      <c r="AP160" s="56"/>
      <c r="AQ160" s="56"/>
      <c r="AR160" s="56"/>
      <c r="AS160" s="56"/>
      <c r="AT160" s="56"/>
      <c r="AU160" s="54"/>
      <c r="AV160" s="54"/>
    </row>
    <row r="161" spans="2:55" x14ac:dyDescent="0.15">
      <c r="B161" s="265"/>
      <c r="C161" s="265"/>
      <c r="D161" s="265"/>
      <c r="E161" s="265"/>
      <c r="F161" s="265"/>
      <c r="G161" s="265"/>
      <c r="H161" s="265"/>
      <c r="I161" s="265"/>
      <c r="J161" s="265"/>
      <c r="K161" s="265"/>
      <c r="L161" s="265"/>
      <c r="M161" s="265"/>
      <c r="N161" s="265"/>
      <c r="O161" s="265"/>
      <c r="P161" s="265"/>
      <c r="Q161" s="265"/>
      <c r="R161" s="265"/>
      <c r="S161" s="265"/>
      <c r="T161" s="265"/>
      <c r="U161" s="265"/>
      <c r="V161" s="266"/>
      <c r="W161" s="266"/>
      <c r="X161" s="266"/>
      <c r="Y161" s="266"/>
      <c r="Z161" s="266"/>
      <c r="AA161" s="266"/>
      <c r="AB161" s="266"/>
      <c r="AC161" s="266"/>
      <c r="AD161" s="266"/>
      <c r="AE161" s="266"/>
      <c r="AF161" s="41">
        <v>11</v>
      </c>
      <c r="AI161" s="58"/>
      <c r="AJ161" s="58"/>
      <c r="AK161" s="58"/>
      <c r="AL161" s="58"/>
      <c r="AM161" s="58"/>
      <c r="AN161" s="58"/>
      <c r="AO161" s="58"/>
      <c r="AP161" s="58"/>
      <c r="AQ161" s="58"/>
      <c r="AR161" s="58"/>
      <c r="AS161" s="58"/>
      <c r="AT161" s="58"/>
      <c r="AU161" s="58"/>
      <c r="AV161" s="58"/>
      <c r="AW161" s="58"/>
      <c r="AX161" s="58"/>
      <c r="AY161" s="58"/>
      <c r="AZ161" s="58"/>
      <c r="BA161" s="54"/>
      <c r="BB161" s="54"/>
      <c r="BC161" s="54"/>
    </row>
    <row r="162" spans="2:55" x14ac:dyDescent="0.15">
      <c r="B162" s="265"/>
      <c r="C162" s="265"/>
      <c r="D162" s="265"/>
      <c r="E162" s="265"/>
      <c r="F162" s="265"/>
      <c r="G162" s="265"/>
      <c r="H162" s="265"/>
      <c r="I162" s="265"/>
      <c r="J162" s="265"/>
      <c r="K162" s="265"/>
      <c r="L162" s="265"/>
      <c r="M162" s="265"/>
      <c r="N162" s="265"/>
      <c r="O162" s="265"/>
      <c r="P162" s="265"/>
      <c r="Q162" s="265"/>
      <c r="R162" s="265"/>
      <c r="S162" s="265"/>
      <c r="T162" s="265"/>
      <c r="U162" s="265"/>
      <c r="V162" s="266"/>
      <c r="W162" s="266"/>
      <c r="X162" s="266"/>
      <c r="Y162" s="266"/>
      <c r="Z162" s="266"/>
      <c r="AA162" s="266"/>
      <c r="AB162" s="266"/>
      <c r="AC162" s="266"/>
      <c r="AD162" s="266"/>
      <c r="AE162" s="266"/>
      <c r="AF162" s="41">
        <v>12</v>
      </c>
      <c r="AI162" s="58"/>
      <c r="AJ162" s="58"/>
      <c r="AK162" s="58"/>
      <c r="AL162" s="58"/>
      <c r="AM162" s="58"/>
      <c r="AN162" s="58"/>
      <c r="AO162" s="58"/>
      <c r="AP162" s="58"/>
      <c r="AQ162" s="58"/>
      <c r="AR162" s="58"/>
      <c r="AS162" s="58"/>
      <c r="AT162" s="58"/>
      <c r="AU162" s="58"/>
      <c r="AV162" s="58"/>
      <c r="AW162" s="58"/>
      <c r="AX162" s="58"/>
      <c r="AY162" s="58"/>
      <c r="AZ162" s="58"/>
      <c r="BA162" s="54"/>
      <c r="BB162" s="54"/>
      <c r="BC162" s="54"/>
    </row>
    <row r="163" spans="2:55" x14ac:dyDescent="0.15">
      <c r="B163" s="265"/>
      <c r="C163" s="265"/>
      <c r="D163" s="265"/>
      <c r="E163" s="265"/>
      <c r="F163" s="265"/>
      <c r="G163" s="265"/>
      <c r="H163" s="265"/>
      <c r="I163" s="265"/>
      <c r="J163" s="265"/>
      <c r="K163" s="265"/>
      <c r="L163" s="265"/>
      <c r="M163" s="265"/>
      <c r="N163" s="265"/>
      <c r="O163" s="265"/>
      <c r="P163" s="265"/>
      <c r="Q163" s="265"/>
      <c r="R163" s="265"/>
      <c r="S163" s="265"/>
      <c r="T163" s="265"/>
      <c r="U163" s="265"/>
      <c r="V163" s="266"/>
      <c r="W163" s="266"/>
      <c r="X163" s="266"/>
      <c r="Y163" s="266"/>
      <c r="Z163" s="266"/>
      <c r="AA163" s="266"/>
      <c r="AB163" s="266"/>
      <c r="AC163" s="266"/>
      <c r="AD163" s="266"/>
      <c r="AE163" s="266"/>
      <c r="AF163" s="41">
        <v>13</v>
      </c>
      <c r="AI163" s="47"/>
      <c r="AJ163" s="47"/>
      <c r="AK163" s="47"/>
      <c r="AL163" s="47"/>
      <c r="AM163" s="47"/>
      <c r="AN163" s="47"/>
      <c r="AO163" s="47"/>
      <c r="AP163" s="47"/>
      <c r="AQ163" s="47"/>
      <c r="AR163" s="47"/>
      <c r="AS163" s="47"/>
      <c r="AT163" s="47"/>
      <c r="AU163" s="47"/>
      <c r="AV163" s="47"/>
      <c r="AW163" s="47"/>
      <c r="AX163" s="47"/>
      <c r="AY163" s="47"/>
      <c r="AZ163" s="47"/>
    </row>
    <row r="164" spans="2:55" x14ac:dyDescent="0.15">
      <c r="B164" s="265"/>
      <c r="C164" s="265"/>
      <c r="D164" s="265"/>
      <c r="E164" s="265"/>
      <c r="F164" s="265"/>
      <c r="G164" s="265"/>
      <c r="H164" s="265"/>
      <c r="I164" s="265"/>
      <c r="J164" s="265"/>
      <c r="K164" s="265"/>
      <c r="L164" s="265"/>
      <c r="M164" s="265"/>
      <c r="N164" s="265"/>
      <c r="O164" s="265"/>
      <c r="P164" s="265"/>
      <c r="Q164" s="265"/>
      <c r="R164" s="265"/>
      <c r="S164" s="265"/>
      <c r="T164" s="265"/>
      <c r="U164" s="265"/>
      <c r="V164" s="266"/>
      <c r="W164" s="266"/>
      <c r="X164" s="266"/>
      <c r="Y164" s="266"/>
      <c r="Z164" s="266"/>
      <c r="AA164" s="266"/>
      <c r="AB164" s="266"/>
      <c r="AC164" s="266"/>
      <c r="AD164" s="266"/>
      <c r="AE164" s="266"/>
      <c r="AF164" s="41">
        <v>14</v>
      </c>
      <c r="AI164" s="54"/>
      <c r="AJ164" s="56"/>
      <c r="AK164" s="56"/>
      <c r="AL164" s="56"/>
      <c r="AM164" s="56"/>
      <c r="AN164" s="56"/>
      <c r="AO164" s="56"/>
      <c r="AP164" s="56"/>
      <c r="AQ164" s="56"/>
      <c r="AR164" s="56"/>
      <c r="AS164" s="56"/>
      <c r="AT164" s="56"/>
      <c r="AU164" s="54"/>
      <c r="AV164" s="54"/>
    </row>
    <row r="165" spans="2:55" x14ac:dyDescent="0.15">
      <c r="B165" s="265"/>
      <c r="C165" s="265"/>
      <c r="D165" s="265"/>
      <c r="E165" s="265"/>
      <c r="F165" s="265"/>
      <c r="G165" s="265"/>
      <c r="H165" s="265"/>
      <c r="I165" s="265"/>
      <c r="J165" s="265"/>
      <c r="K165" s="265"/>
      <c r="L165" s="265"/>
      <c r="M165" s="265"/>
      <c r="N165" s="265"/>
      <c r="O165" s="265"/>
      <c r="P165" s="265"/>
      <c r="Q165" s="265"/>
      <c r="R165" s="265"/>
      <c r="S165" s="265"/>
      <c r="T165" s="265"/>
      <c r="U165" s="265"/>
      <c r="V165" s="266"/>
      <c r="W165" s="266"/>
      <c r="X165" s="266"/>
      <c r="Y165" s="266"/>
      <c r="Z165" s="266"/>
      <c r="AA165" s="266"/>
      <c r="AB165" s="266"/>
      <c r="AC165" s="266"/>
      <c r="AD165" s="266"/>
      <c r="AE165" s="266"/>
      <c r="AF165" s="41">
        <v>15</v>
      </c>
      <c r="AI165" s="54"/>
      <c r="AJ165" s="56"/>
      <c r="AK165" s="56"/>
      <c r="AL165" s="56"/>
      <c r="AM165" s="56"/>
      <c r="AN165" s="56"/>
      <c r="AO165" s="56"/>
      <c r="AP165" s="56"/>
      <c r="AQ165" s="56"/>
      <c r="AR165" s="56"/>
      <c r="AS165" s="56"/>
      <c r="AT165" s="56"/>
      <c r="AU165" s="54"/>
      <c r="AV165" s="54"/>
    </row>
    <row r="166" spans="2:55" x14ac:dyDescent="0.15">
      <c r="B166" s="265"/>
      <c r="C166" s="265"/>
      <c r="D166" s="265"/>
      <c r="E166" s="265"/>
      <c r="F166" s="265"/>
      <c r="G166" s="265"/>
      <c r="H166" s="265"/>
      <c r="I166" s="265"/>
      <c r="J166" s="265"/>
      <c r="K166" s="265"/>
      <c r="L166" s="265"/>
      <c r="M166" s="265"/>
      <c r="N166" s="265"/>
      <c r="O166" s="265"/>
      <c r="P166" s="265"/>
      <c r="Q166" s="265"/>
      <c r="R166" s="265"/>
      <c r="S166" s="265"/>
      <c r="T166" s="265"/>
      <c r="U166" s="265"/>
      <c r="V166" s="266"/>
      <c r="W166" s="266"/>
      <c r="X166" s="266"/>
      <c r="Y166" s="266"/>
      <c r="Z166" s="266"/>
      <c r="AA166" s="266"/>
      <c r="AB166" s="266"/>
      <c r="AC166" s="266"/>
      <c r="AD166" s="266"/>
      <c r="AE166" s="266"/>
      <c r="AF166" s="41">
        <v>16</v>
      </c>
      <c r="AI166" s="56"/>
      <c r="AJ166" s="56"/>
      <c r="AK166" s="56"/>
      <c r="AL166" s="56"/>
      <c r="AM166" s="56"/>
      <c r="AN166" s="56"/>
      <c r="AO166" s="56"/>
      <c r="AP166" s="56"/>
      <c r="AQ166" s="56"/>
      <c r="AR166" s="56"/>
      <c r="AS166" s="56"/>
      <c r="AT166" s="56"/>
      <c r="AU166" s="54"/>
      <c r="AV166" s="54"/>
    </row>
    <row r="167" spans="2:55" x14ac:dyDescent="0.15">
      <c r="B167" s="265"/>
      <c r="C167" s="265"/>
      <c r="D167" s="265"/>
      <c r="E167" s="265"/>
      <c r="F167" s="265"/>
      <c r="G167" s="265"/>
      <c r="H167" s="265"/>
      <c r="I167" s="265"/>
      <c r="J167" s="265"/>
      <c r="K167" s="265"/>
      <c r="L167" s="265"/>
      <c r="M167" s="265"/>
      <c r="N167" s="265"/>
      <c r="O167" s="265"/>
      <c r="P167" s="265"/>
      <c r="Q167" s="265"/>
      <c r="R167" s="265"/>
      <c r="S167" s="265"/>
      <c r="T167" s="265"/>
      <c r="U167" s="265"/>
      <c r="V167" s="266"/>
      <c r="W167" s="266"/>
      <c r="X167" s="266"/>
      <c r="Y167" s="266"/>
      <c r="Z167" s="266"/>
      <c r="AA167" s="266"/>
      <c r="AB167" s="266"/>
      <c r="AC167" s="266"/>
      <c r="AD167" s="266"/>
      <c r="AE167" s="266"/>
      <c r="AF167" s="41">
        <v>17</v>
      </c>
      <c r="AI167" s="58"/>
      <c r="AJ167" s="58"/>
      <c r="AK167" s="58"/>
      <c r="AL167" s="58"/>
      <c r="AM167" s="58"/>
      <c r="AN167" s="58"/>
      <c r="AO167" s="58"/>
      <c r="AP167" s="58"/>
      <c r="AQ167" s="58"/>
      <c r="AR167" s="58"/>
      <c r="AS167" s="58"/>
      <c r="AT167" s="58"/>
      <c r="AU167" s="58"/>
      <c r="AV167" s="58"/>
      <c r="AW167" s="58"/>
      <c r="AX167" s="58"/>
      <c r="AY167" s="58"/>
      <c r="AZ167" s="58"/>
      <c r="BA167" s="54"/>
      <c r="BB167" s="54"/>
      <c r="BC167" s="54"/>
    </row>
    <row r="168" spans="2:55" x14ac:dyDescent="0.15">
      <c r="B168" s="265"/>
      <c r="C168" s="265"/>
      <c r="D168" s="265"/>
      <c r="E168" s="265"/>
      <c r="F168" s="265"/>
      <c r="G168" s="265"/>
      <c r="H168" s="265"/>
      <c r="I168" s="265"/>
      <c r="J168" s="265"/>
      <c r="K168" s="265"/>
      <c r="L168" s="265"/>
      <c r="M168" s="265"/>
      <c r="N168" s="265"/>
      <c r="O168" s="265"/>
      <c r="P168" s="265"/>
      <c r="Q168" s="265"/>
      <c r="R168" s="265"/>
      <c r="S168" s="265"/>
      <c r="T168" s="265"/>
      <c r="U168" s="265"/>
      <c r="V168" s="266"/>
      <c r="W168" s="266"/>
      <c r="X168" s="266"/>
      <c r="Y168" s="266"/>
      <c r="Z168" s="266"/>
      <c r="AA168" s="266"/>
      <c r="AB168" s="266"/>
      <c r="AC168" s="266"/>
      <c r="AD168" s="266"/>
      <c r="AE168" s="266"/>
      <c r="AF168" s="41">
        <v>18</v>
      </c>
      <c r="AI168" s="58"/>
      <c r="AJ168" s="58"/>
      <c r="AK168" s="58"/>
      <c r="AL168" s="58"/>
      <c r="AM168" s="58"/>
      <c r="AN168" s="58"/>
      <c r="AO168" s="58"/>
      <c r="AP168" s="58"/>
      <c r="AQ168" s="58"/>
      <c r="AR168" s="58"/>
      <c r="AS168" s="58"/>
      <c r="AT168" s="58"/>
      <c r="AU168" s="58"/>
      <c r="AV168" s="58"/>
      <c r="AW168" s="58"/>
      <c r="AX168" s="58"/>
      <c r="AY168" s="58"/>
      <c r="AZ168" s="58"/>
      <c r="BA168" s="54"/>
      <c r="BB168" s="54"/>
      <c r="BC168" s="54"/>
    </row>
    <row r="169" spans="2:55" x14ac:dyDescent="0.15">
      <c r="B169" s="265"/>
      <c r="C169" s="265"/>
      <c r="D169" s="265"/>
      <c r="E169" s="265"/>
      <c r="F169" s="265"/>
      <c r="G169" s="265"/>
      <c r="H169" s="265"/>
      <c r="I169" s="265"/>
      <c r="J169" s="265"/>
      <c r="K169" s="265"/>
      <c r="L169" s="265"/>
      <c r="M169" s="265"/>
      <c r="N169" s="265"/>
      <c r="O169" s="265"/>
      <c r="P169" s="265"/>
      <c r="Q169" s="265"/>
      <c r="R169" s="265"/>
      <c r="S169" s="265"/>
      <c r="T169" s="265"/>
      <c r="U169" s="265"/>
      <c r="V169" s="266"/>
      <c r="W169" s="266"/>
      <c r="X169" s="266"/>
      <c r="Y169" s="266"/>
      <c r="Z169" s="266"/>
      <c r="AA169" s="266"/>
      <c r="AB169" s="266"/>
      <c r="AC169" s="266"/>
      <c r="AD169" s="266"/>
      <c r="AE169" s="266"/>
      <c r="AF169" s="41">
        <v>19</v>
      </c>
      <c r="AI169" s="47"/>
      <c r="AJ169" s="47"/>
      <c r="AK169" s="47"/>
      <c r="AL169" s="47"/>
      <c r="AM169" s="47"/>
      <c r="AN169" s="47"/>
      <c r="AO169" s="47"/>
      <c r="AP169" s="47"/>
      <c r="AQ169" s="47"/>
      <c r="AR169" s="47"/>
      <c r="AS169" s="47"/>
      <c r="AT169" s="47"/>
      <c r="AU169" s="47"/>
      <c r="AV169" s="47"/>
      <c r="AW169" s="47"/>
      <c r="AX169" s="47"/>
      <c r="AY169" s="47"/>
      <c r="AZ169" s="47"/>
    </row>
    <row r="170" spans="2:55" x14ac:dyDescent="0.15">
      <c r="B170" s="265"/>
      <c r="C170" s="265"/>
      <c r="D170" s="265"/>
      <c r="E170" s="265"/>
      <c r="F170" s="265"/>
      <c r="G170" s="265"/>
      <c r="H170" s="265"/>
      <c r="I170" s="265"/>
      <c r="J170" s="265"/>
      <c r="K170" s="265"/>
      <c r="L170" s="265"/>
      <c r="M170" s="265"/>
      <c r="N170" s="265"/>
      <c r="O170" s="265"/>
      <c r="P170" s="265"/>
      <c r="Q170" s="265"/>
      <c r="R170" s="265"/>
      <c r="S170" s="265"/>
      <c r="T170" s="265"/>
      <c r="U170" s="265"/>
      <c r="V170" s="266"/>
      <c r="W170" s="266"/>
      <c r="X170" s="266"/>
      <c r="Y170" s="266"/>
      <c r="Z170" s="266"/>
      <c r="AA170" s="266"/>
      <c r="AB170" s="266"/>
      <c r="AC170" s="266"/>
      <c r="AD170" s="266"/>
      <c r="AE170" s="266"/>
      <c r="AF170" s="41">
        <v>20</v>
      </c>
      <c r="AI170" s="54"/>
      <c r="AJ170" s="56"/>
      <c r="AK170" s="56"/>
      <c r="AL170" s="56"/>
      <c r="AM170" s="56"/>
      <c r="AN170" s="56"/>
      <c r="AO170" s="56"/>
      <c r="AP170" s="56"/>
      <c r="AQ170" s="56"/>
      <c r="AR170" s="56"/>
      <c r="AS170" s="56"/>
      <c r="AT170" s="56"/>
      <c r="AU170" s="54"/>
      <c r="AV170" s="54"/>
    </row>
    <row r="171" spans="2:55" x14ac:dyDescent="0.15">
      <c r="B171" s="265"/>
      <c r="C171" s="265"/>
      <c r="D171" s="265"/>
      <c r="E171" s="265"/>
      <c r="F171" s="265"/>
      <c r="G171" s="265"/>
      <c r="H171" s="265"/>
      <c r="I171" s="265"/>
      <c r="J171" s="265"/>
      <c r="K171" s="265"/>
      <c r="L171" s="265"/>
      <c r="M171" s="265"/>
      <c r="N171" s="265"/>
      <c r="O171" s="265"/>
      <c r="P171" s="265"/>
      <c r="Q171" s="265"/>
      <c r="R171" s="265"/>
      <c r="S171" s="265"/>
      <c r="T171" s="265"/>
      <c r="U171" s="265"/>
      <c r="V171" s="266"/>
      <c r="W171" s="266"/>
      <c r="X171" s="266"/>
      <c r="Y171" s="266"/>
      <c r="Z171" s="266"/>
      <c r="AA171" s="266"/>
      <c r="AB171" s="266"/>
      <c r="AC171" s="266"/>
      <c r="AD171" s="266"/>
      <c r="AE171" s="266"/>
      <c r="AF171" s="41">
        <v>21</v>
      </c>
      <c r="AI171" s="54"/>
      <c r="AJ171" s="56"/>
      <c r="AK171" s="56"/>
      <c r="AL171" s="56"/>
      <c r="AM171" s="56"/>
      <c r="AN171" s="56"/>
      <c r="AO171" s="56"/>
      <c r="AP171" s="56"/>
      <c r="AQ171" s="56"/>
      <c r="AR171" s="56"/>
      <c r="AS171" s="56"/>
      <c r="AT171" s="56"/>
      <c r="AU171" s="54"/>
      <c r="AV171" s="54"/>
    </row>
    <row r="172" spans="2:55" x14ac:dyDescent="0.15">
      <c r="B172" s="265"/>
      <c r="C172" s="265"/>
      <c r="D172" s="265"/>
      <c r="E172" s="265"/>
      <c r="F172" s="265"/>
      <c r="G172" s="265"/>
      <c r="H172" s="265"/>
      <c r="I172" s="265"/>
      <c r="J172" s="265"/>
      <c r="K172" s="265"/>
      <c r="L172" s="265"/>
      <c r="M172" s="265"/>
      <c r="N172" s="265"/>
      <c r="O172" s="265"/>
      <c r="P172" s="265"/>
      <c r="Q172" s="265"/>
      <c r="R172" s="265"/>
      <c r="S172" s="265"/>
      <c r="T172" s="265"/>
      <c r="U172" s="265"/>
      <c r="V172" s="266"/>
      <c r="W172" s="266"/>
      <c r="X172" s="266"/>
      <c r="Y172" s="266"/>
      <c r="Z172" s="266"/>
      <c r="AA172" s="266"/>
      <c r="AB172" s="266"/>
      <c r="AC172" s="266"/>
      <c r="AD172" s="266"/>
      <c r="AE172" s="266"/>
      <c r="AF172" s="41">
        <v>22</v>
      </c>
      <c r="AI172" s="54"/>
      <c r="AJ172" s="56"/>
      <c r="AK172" s="56"/>
      <c r="AL172" s="56"/>
      <c r="AM172" s="56"/>
      <c r="AN172" s="56"/>
      <c r="AO172" s="56"/>
      <c r="AP172" s="56"/>
      <c r="AQ172" s="56"/>
      <c r="AR172" s="56"/>
      <c r="AS172" s="56"/>
      <c r="AT172" s="56"/>
      <c r="AU172" s="54"/>
      <c r="AV172" s="54"/>
    </row>
    <row r="173" spans="2:55" x14ac:dyDescent="0.15">
      <c r="B173" s="265"/>
      <c r="C173" s="265"/>
      <c r="D173" s="265"/>
      <c r="E173" s="265"/>
      <c r="F173" s="265"/>
      <c r="G173" s="265"/>
      <c r="H173" s="265"/>
      <c r="I173" s="265"/>
      <c r="J173" s="265"/>
      <c r="K173" s="265"/>
      <c r="L173" s="265"/>
      <c r="M173" s="265"/>
      <c r="N173" s="265"/>
      <c r="O173" s="265"/>
      <c r="P173" s="265"/>
      <c r="Q173" s="265"/>
      <c r="R173" s="265"/>
      <c r="S173" s="265"/>
      <c r="T173" s="265"/>
      <c r="U173" s="265"/>
      <c r="V173" s="266"/>
      <c r="W173" s="266"/>
      <c r="X173" s="266"/>
      <c r="Y173" s="266"/>
      <c r="Z173" s="266"/>
      <c r="AA173" s="266"/>
      <c r="AB173" s="266"/>
      <c r="AC173" s="266"/>
      <c r="AD173" s="266"/>
      <c r="AE173" s="266"/>
      <c r="AF173" s="41">
        <v>23</v>
      </c>
      <c r="AI173" s="54"/>
      <c r="AJ173" s="56"/>
      <c r="AK173" s="56"/>
      <c r="AL173" s="56"/>
      <c r="AM173" s="56"/>
      <c r="AN173" s="56"/>
      <c r="AO173" s="56"/>
      <c r="AP173" s="56"/>
      <c r="AQ173" s="56"/>
      <c r="AR173" s="56"/>
      <c r="AS173" s="56"/>
      <c r="AT173" s="56"/>
      <c r="AU173" s="54"/>
      <c r="AV173" s="54"/>
    </row>
    <row r="174" spans="2:55" x14ac:dyDescent="0.15">
      <c r="B174" s="265"/>
      <c r="C174" s="265"/>
      <c r="D174" s="265"/>
      <c r="E174" s="265"/>
      <c r="F174" s="265"/>
      <c r="G174" s="265"/>
      <c r="H174" s="265"/>
      <c r="I174" s="265"/>
      <c r="J174" s="265"/>
      <c r="K174" s="265"/>
      <c r="L174" s="265"/>
      <c r="M174" s="265"/>
      <c r="N174" s="265"/>
      <c r="O174" s="265"/>
      <c r="P174" s="265"/>
      <c r="Q174" s="265"/>
      <c r="R174" s="265"/>
      <c r="S174" s="265"/>
      <c r="T174" s="265"/>
      <c r="U174" s="265"/>
      <c r="V174" s="266"/>
      <c r="W174" s="266"/>
      <c r="X174" s="266"/>
      <c r="Y174" s="266"/>
      <c r="Z174" s="266"/>
      <c r="AA174" s="266"/>
      <c r="AB174" s="266"/>
      <c r="AC174" s="266"/>
      <c r="AD174" s="266"/>
      <c r="AE174" s="266"/>
      <c r="AF174" s="41">
        <v>24</v>
      </c>
      <c r="AI174" s="56"/>
      <c r="AJ174" s="56"/>
      <c r="AK174" s="56"/>
      <c r="AL174" s="56"/>
      <c r="AM174" s="56"/>
      <c r="AN174" s="56"/>
      <c r="AO174" s="56"/>
      <c r="AP174" s="56"/>
      <c r="AQ174" s="56"/>
      <c r="AR174" s="56"/>
      <c r="AS174" s="56"/>
      <c r="AT174" s="56"/>
      <c r="AU174" s="54"/>
      <c r="AV174" s="54"/>
    </row>
    <row r="175" spans="2:55" x14ac:dyDescent="0.15">
      <c r="B175" s="265"/>
      <c r="C175" s="265"/>
      <c r="D175" s="265"/>
      <c r="E175" s="265"/>
      <c r="F175" s="265"/>
      <c r="G175" s="265"/>
      <c r="H175" s="265"/>
      <c r="I175" s="265"/>
      <c r="J175" s="265"/>
      <c r="K175" s="265"/>
      <c r="L175" s="265"/>
      <c r="M175" s="265"/>
      <c r="N175" s="265"/>
      <c r="O175" s="265"/>
      <c r="P175" s="265"/>
      <c r="Q175" s="265"/>
      <c r="R175" s="265"/>
      <c r="S175" s="265"/>
      <c r="T175" s="265"/>
      <c r="U175" s="265"/>
      <c r="V175" s="266"/>
      <c r="W175" s="266"/>
      <c r="X175" s="266"/>
      <c r="Y175" s="266"/>
      <c r="Z175" s="266"/>
      <c r="AA175" s="266"/>
      <c r="AB175" s="266"/>
      <c r="AC175" s="266"/>
      <c r="AD175" s="266"/>
      <c r="AE175" s="266"/>
      <c r="AF175" s="41">
        <v>25</v>
      </c>
      <c r="AI175" s="58"/>
      <c r="AJ175" s="58"/>
      <c r="AK175" s="58"/>
      <c r="AL175" s="58"/>
      <c r="AM175" s="58"/>
      <c r="AN175" s="58"/>
      <c r="AO175" s="58"/>
      <c r="AP175" s="58"/>
      <c r="AQ175" s="58"/>
      <c r="AR175" s="58"/>
      <c r="AS175" s="58"/>
      <c r="AT175" s="58"/>
      <c r="AU175" s="58"/>
      <c r="AV175" s="58"/>
      <c r="AW175" s="58"/>
      <c r="AX175" s="58"/>
      <c r="AY175" s="58"/>
      <c r="AZ175" s="58"/>
      <c r="BA175" s="54"/>
      <c r="BB175" s="54"/>
      <c r="BC175" s="54"/>
    </row>
    <row r="176" spans="2:55" x14ac:dyDescent="0.15">
      <c r="B176" s="265"/>
      <c r="C176" s="265"/>
      <c r="D176" s="265"/>
      <c r="E176" s="265"/>
      <c r="F176" s="265"/>
      <c r="G176" s="265"/>
      <c r="H176" s="265"/>
      <c r="I176" s="265"/>
      <c r="J176" s="265"/>
      <c r="K176" s="265"/>
      <c r="L176" s="265"/>
      <c r="M176" s="265"/>
      <c r="N176" s="265"/>
      <c r="O176" s="265"/>
      <c r="P176" s="265"/>
      <c r="Q176" s="265"/>
      <c r="R176" s="265"/>
      <c r="S176" s="265"/>
      <c r="T176" s="265"/>
      <c r="U176" s="265"/>
      <c r="V176" s="266"/>
      <c r="W176" s="266"/>
      <c r="X176" s="266"/>
      <c r="Y176" s="266"/>
      <c r="Z176" s="266"/>
      <c r="AA176" s="266"/>
      <c r="AB176" s="266"/>
      <c r="AC176" s="266"/>
      <c r="AD176" s="266"/>
      <c r="AE176" s="266"/>
      <c r="AF176" s="41">
        <v>26</v>
      </c>
      <c r="AI176" s="58"/>
      <c r="AJ176" s="58"/>
      <c r="AK176" s="58"/>
      <c r="AL176" s="58"/>
      <c r="AM176" s="58"/>
      <c r="AN176" s="58"/>
      <c r="AO176" s="58"/>
      <c r="AP176" s="58"/>
      <c r="AQ176" s="58"/>
      <c r="AR176" s="58"/>
      <c r="AS176" s="58"/>
      <c r="AT176" s="58"/>
      <c r="AU176" s="58"/>
      <c r="AV176" s="58"/>
      <c r="AW176" s="58"/>
      <c r="AX176" s="58"/>
      <c r="AY176" s="58"/>
      <c r="AZ176" s="58"/>
      <c r="BA176" s="54"/>
      <c r="BB176" s="54"/>
      <c r="BC176" s="54"/>
    </row>
    <row r="177" spans="2:55" x14ac:dyDescent="0.15">
      <c r="B177" s="265"/>
      <c r="C177" s="265"/>
      <c r="D177" s="265"/>
      <c r="E177" s="265"/>
      <c r="F177" s="265"/>
      <c r="G177" s="265"/>
      <c r="H177" s="265"/>
      <c r="I177" s="265"/>
      <c r="J177" s="265"/>
      <c r="K177" s="265"/>
      <c r="L177" s="265"/>
      <c r="M177" s="265"/>
      <c r="N177" s="265"/>
      <c r="O177" s="265"/>
      <c r="P177" s="265"/>
      <c r="Q177" s="265"/>
      <c r="R177" s="265"/>
      <c r="S177" s="265"/>
      <c r="T177" s="265"/>
      <c r="U177" s="265"/>
      <c r="V177" s="266"/>
      <c r="W177" s="266"/>
      <c r="X177" s="266"/>
      <c r="Y177" s="266"/>
      <c r="Z177" s="266"/>
      <c r="AA177" s="266"/>
      <c r="AB177" s="266"/>
      <c r="AC177" s="266"/>
      <c r="AD177" s="266"/>
      <c r="AE177" s="266"/>
      <c r="AF177" s="41">
        <v>27</v>
      </c>
      <c r="AI177" s="54"/>
      <c r="AJ177" s="56"/>
      <c r="AK177" s="56"/>
      <c r="AL177" s="56"/>
      <c r="AM177" s="56"/>
      <c r="AN177" s="56"/>
      <c r="AO177" s="56"/>
      <c r="AP177" s="56"/>
      <c r="AQ177" s="56"/>
      <c r="AR177" s="56"/>
      <c r="AS177" s="56"/>
      <c r="AT177" s="56"/>
      <c r="AU177" s="54"/>
      <c r="AV177" s="54"/>
    </row>
    <row r="178" spans="2:55" x14ac:dyDescent="0.15">
      <c r="B178" s="265"/>
      <c r="C178" s="265"/>
      <c r="D178" s="265"/>
      <c r="E178" s="265"/>
      <c r="F178" s="265"/>
      <c r="G178" s="265"/>
      <c r="H178" s="265"/>
      <c r="I178" s="265"/>
      <c r="J178" s="265"/>
      <c r="K178" s="265"/>
      <c r="L178" s="265"/>
      <c r="M178" s="265"/>
      <c r="N178" s="265"/>
      <c r="O178" s="265"/>
      <c r="P178" s="265"/>
      <c r="Q178" s="265"/>
      <c r="R178" s="265"/>
      <c r="S178" s="265"/>
      <c r="T178" s="265"/>
      <c r="U178" s="265"/>
      <c r="V178" s="266"/>
      <c r="W178" s="266"/>
      <c r="X178" s="266"/>
      <c r="Y178" s="266"/>
      <c r="Z178" s="266"/>
      <c r="AA178" s="266"/>
      <c r="AB178" s="266"/>
      <c r="AC178" s="266"/>
      <c r="AD178" s="266"/>
      <c r="AE178" s="266"/>
      <c r="AF178" s="41">
        <v>28</v>
      </c>
      <c r="AI178" s="54"/>
      <c r="AJ178" s="56"/>
      <c r="AK178" s="56"/>
      <c r="AL178" s="56"/>
      <c r="AM178" s="56"/>
      <c r="AN178" s="56"/>
      <c r="AO178" s="56"/>
      <c r="AP178" s="56"/>
      <c r="AQ178" s="56"/>
      <c r="AR178" s="56"/>
      <c r="AS178" s="56"/>
      <c r="AT178" s="56"/>
      <c r="AU178" s="54"/>
      <c r="AV178" s="54"/>
    </row>
    <row r="179" spans="2:55" x14ac:dyDescent="0.15">
      <c r="B179" s="265"/>
      <c r="C179" s="265"/>
      <c r="D179" s="265"/>
      <c r="E179" s="265"/>
      <c r="F179" s="265"/>
      <c r="G179" s="265"/>
      <c r="H179" s="265"/>
      <c r="I179" s="265"/>
      <c r="J179" s="265"/>
      <c r="K179" s="265"/>
      <c r="L179" s="265"/>
      <c r="M179" s="265"/>
      <c r="N179" s="265"/>
      <c r="O179" s="265"/>
      <c r="P179" s="265"/>
      <c r="Q179" s="265"/>
      <c r="R179" s="265"/>
      <c r="S179" s="265"/>
      <c r="T179" s="265"/>
      <c r="U179" s="265"/>
      <c r="V179" s="266"/>
      <c r="W179" s="266"/>
      <c r="X179" s="266"/>
      <c r="Y179" s="266"/>
      <c r="Z179" s="266"/>
      <c r="AA179" s="266"/>
      <c r="AB179" s="266"/>
      <c r="AC179" s="266"/>
      <c r="AD179" s="266"/>
      <c r="AE179" s="266"/>
      <c r="AF179" s="41">
        <v>29</v>
      </c>
      <c r="AI179" s="54"/>
      <c r="AJ179" s="56"/>
      <c r="AK179" s="56"/>
      <c r="AL179" s="56"/>
      <c r="AM179" s="56"/>
      <c r="AN179" s="56"/>
      <c r="AO179" s="56"/>
      <c r="AP179" s="56"/>
      <c r="AQ179" s="56"/>
      <c r="AR179" s="56"/>
      <c r="AS179" s="56"/>
      <c r="AT179" s="56"/>
      <c r="AU179" s="54"/>
      <c r="AV179" s="54"/>
    </row>
    <row r="180" spans="2:55" x14ac:dyDescent="0.15">
      <c r="B180" s="265"/>
      <c r="C180" s="265"/>
      <c r="D180" s="265"/>
      <c r="E180" s="265"/>
      <c r="F180" s="265"/>
      <c r="G180" s="265"/>
      <c r="H180" s="265"/>
      <c r="I180" s="265"/>
      <c r="J180" s="265"/>
      <c r="K180" s="265"/>
      <c r="L180" s="265"/>
      <c r="M180" s="265"/>
      <c r="N180" s="265"/>
      <c r="O180" s="265"/>
      <c r="P180" s="265"/>
      <c r="Q180" s="265"/>
      <c r="R180" s="265"/>
      <c r="S180" s="265"/>
      <c r="T180" s="265"/>
      <c r="U180" s="265"/>
      <c r="V180" s="266"/>
      <c r="W180" s="266"/>
      <c r="X180" s="266"/>
      <c r="Y180" s="266"/>
      <c r="Z180" s="266"/>
      <c r="AA180" s="266"/>
      <c r="AB180" s="266"/>
      <c r="AC180" s="266"/>
      <c r="AD180" s="266"/>
      <c r="AE180" s="266"/>
      <c r="AF180" s="41">
        <v>30</v>
      </c>
      <c r="AI180" s="56"/>
      <c r="AJ180" s="56"/>
      <c r="AK180" s="56"/>
      <c r="AL180" s="56"/>
      <c r="AM180" s="56"/>
      <c r="AN180" s="56"/>
      <c r="AO180" s="56"/>
      <c r="AP180" s="56"/>
      <c r="AQ180" s="56"/>
      <c r="AR180" s="56"/>
      <c r="AS180" s="56"/>
      <c r="AT180" s="56"/>
      <c r="AU180" s="54"/>
      <c r="AV180" s="54"/>
    </row>
    <row r="181" spans="2:55" x14ac:dyDescent="0.15">
      <c r="B181" s="265"/>
      <c r="C181" s="265"/>
      <c r="D181" s="265"/>
      <c r="E181" s="265"/>
      <c r="F181" s="265"/>
      <c r="G181" s="265"/>
      <c r="H181" s="265"/>
      <c r="I181" s="265"/>
      <c r="J181" s="265"/>
      <c r="K181" s="265"/>
      <c r="L181" s="265"/>
      <c r="M181" s="265"/>
      <c r="N181" s="265"/>
      <c r="O181" s="265"/>
      <c r="P181" s="265"/>
      <c r="Q181" s="265"/>
      <c r="R181" s="265"/>
      <c r="S181" s="265"/>
      <c r="T181" s="265"/>
      <c r="U181" s="265"/>
      <c r="V181" s="266"/>
      <c r="W181" s="266"/>
      <c r="X181" s="266"/>
      <c r="Y181" s="266"/>
      <c r="Z181" s="266"/>
      <c r="AA181" s="266"/>
      <c r="AB181" s="266"/>
      <c r="AC181" s="266"/>
      <c r="AD181" s="266"/>
      <c r="AE181" s="266"/>
      <c r="AF181" s="41">
        <v>31</v>
      </c>
      <c r="AI181" s="58"/>
      <c r="AJ181" s="58"/>
      <c r="AK181" s="58"/>
      <c r="AL181" s="58"/>
      <c r="AM181" s="58"/>
      <c r="AN181" s="58"/>
      <c r="AO181" s="58"/>
      <c r="AP181" s="58"/>
      <c r="AQ181" s="58"/>
      <c r="AR181" s="58"/>
      <c r="AS181" s="58"/>
      <c r="AT181" s="58"/>
      <c r="AU181" s="58"/>
      <c r="AV181" s="58"/>
      <c r="AW181" s="58"/>
      <c r="AX181" s="58"/>
      <c r="AY181" s="58"/>
      <c r="AZ181" s="58"/>
      <c r="BA181" s="54"/>
      <c r="BB181" s="54"/>
      <c r="BC181" s="54"/>
    </row>
    <row r="182" spans="2:55" x14ac:dyDescent="0.15">
      <c r="B182" s="265"/>
      <c r="C182" s="265"/>
      <c r="D182" s="265"/>
      <c r="E182" s="265"/>
      <c r="F182" s="265"/>
      <c r="G182" s="265"/>
      <c r="H182" s="265"/>
      <c r="I182" s="265"/>
      <c r="J182" s="265"/>
      <c r="K182" s="265"/>
      <c r="L182" s="265"/>
      <c r="M182" s="265"/>
      <c r="N182" s="265"/>
      <c r="O182" s="265"/>
      <c r="P182" s="265"/>
      <c r="Q182" s="265"/>
      <c r="R182" s="265"/>
      <c r="S182" s="265"/>
      <c r="T182" s="265"/>
      <c r="U182" s="265"/>
      <c r="V182" s="266"/>
      <c r="W182" s="266"/>
      <c r="X182" s="266"/>
      <c r="Y182" s="266"/>
      <c r="Z182" s="266"/>
      <c r="AA182" s="266"/>
      <c r="AB182" s="266"/>
      <c r="AC182" s="266"/>
      <c r="AD182" s="266"/>
      <c r="AE182" s="266"/>
      <c r="AF182" s="41">
        <v>32</v>
      </c>
      <c r="AI182" s="58"/>
      <c r="AJ182" s="58"/>
      <c r="AK182" s="58"/>
      <c r="AL182" s="58"/>
      <c r="AM182" s="58"/>
      <c r="AN182" s="58"/>
      <c r="AO182" s="58"/>
      <c r="AP182" s="58"/>
      <c r="AQ182" s="58"/>
      <c r="AR182" s="58"/>
      <c r="AS182" s="58"/>
      <c r="AT182" s="58"/>
      <c r="AU182" s="58"/>
      <c r="AV182" s="58"/>
      <c r="AW182" s="58"/>
      <c r="AX182" s="58"/>
      <c r="AY182" s="58"/>
      <c r="AZ182" s="58"/>
      <c r="BA182" s="54"/>
      <c r="BB182" s="54"/>
      <c r="BC182" s="54"/>
    </row>
    <row r="183" spans="2:55" x14ac:dyDescent="0.15">
      <c r="B183" s="265"/>
      <c r="C183" s="265"/>
      <c r="D183" s="265"/>
      <c r="E183" s="265"/>
      <c r="F183" s="265"/>
      <c r="G183" s="265"/>
      <c r="H183" s="265"/>
      <c r="I183" s="265"/>
      <c r="J183" s="265"/>
      <c r="K183" s="265"/>
      <c r="L183" s="265"/>
      <c r="M183" s="265"/>
      <c r="N183" s="265"/>
      <c r="O183" s="265"/>
      <c r="P183" s="265"/>
      <c r="Q183" s="265"/>
      <c r="R183" s="265"/>
      <c r="S183" s="265"/>
      <c r="T183" s="265"/>
      <c r="U183" s="265"/>
      <c r="V183" s="266"/>
      <c r="W183" s="266"/>
      <c r="X183" s="266"/>
      <c r="Y183" s="266"/>
      <c r="Z183" s="266"/>
      <c r="AA183" s="266"/>
      <c r="AB183" s="266"/>
      <c r="AC183" s="266"/>
      <c r="AD183" s="266"/>
      <c r="AE183" s="266"/>
      <c r="AF183" s="41">
        <v>33</v>
      </c>
      <c r="AI183" s="47"/>
      <c r="AJ183" s="47"/>
      <c r="AK183" s="47"/>
      <c r="AL183" s="47"/>
      <c r="AM183" s="47"/>
      <c r="AN183" s="47"/>
      <c r="AO183" s="47"/>
      <c r="AP183" s="47"/>
      <c r="AQ183" s="47"/>
      <c r="AR183" s="47"/>
      <c r="AS183" s="47"/>
      <c r="AT183" s="47"/>
      <c r="AU183" s="47"/>
      <c r="AV183" s="47"/>
      <c r="AW183" s="47"/>
      <c r="AX183" s="47"/>
      <c r="AY183" s="47"/>
      <c r="AZ183" s="47"/>
    </row>
    <row r="184" spans="2:55" x14ac:dyDescent="0.15">
      <c r="B184" s="265"/>
      <c r="C184" s="265"/>
      <c r="D184" s="265"/>
      <c r="E184" s="265"/>
      <c r="F184" s="265"/>
      <c r="G184" s="265"/>
      <c r="H184" s="265"/>
      <c r="I184" s="265"/>
      <c r="J184" s="265"/>
      <c r="K184" s="265"/>
      <c r="L184" s="265"/>
      <c r="M184" s="265"/>
      <c r="N184" s="265"/>
      <c r="O184" s="265"/>
      <c r="P184" s="265"/>
      <c r="Q184" s="265"/>
      <c r="R184" s="265"/>
      <c r="S184" s="265"/>
      <c r="T184" s="265"/>
      <c r="U184" s="265"/>
      <c r="V184" s="266"/>
      <c r="W184" s="266"/>
      <c r="X184" s="266"/>
      <c r="Y184" s="266"/>
      <c r="Z184" s="266"/>
      <c r="AA184" s="266"/>
      <c r="AB184" s="266"/>
      <c r="AC184" s="266"/>
      <c r="AD184" s="266"/>
      <c r="AE184" s="266"/>
      <c r="AF184" s="41">
        <v>34</v>
      </c>
      <c r="AI184" s="54"/>
      <c r="AJ184" s="56"/>
      <c r="AK184" s="56"/>
      <c r="AL184" s="56"/>
      <c r="AM184" s="56"/>
      <c r="AN184" s="56"/>
      <c r="AO184" s="56"/>
      <c r="AP184" s="56"/>
      <c r="AQ184" s="56"/>
      <c r="AR184" s="56"/>
      <c r="AS184" s="56"/>
      <c r="AT184" s="56"/>
      <c r="AU184" s="54"/>
      <c r="AV184" s="54"/>
    </row>
    <row r="185" spans="2:55" x14ac:dyDescent="0.15">
      <c r="B185" s="265"/>
      <c r="C185" s="265"/>
      <c r="D185" s="265"/>
      <c r="E185" s="265"/>
      <c r="F185" s="265"/>
      <c r="G185" s="265"/>
      <c r="H185" s="265"/>
      <c r="I185" s="265"/>
      <c r="J185" s="265"/>
      <c r="K185" s="265"/>
      <c r="L185" s="265"/>
      <c r="M185" s="265"/>
      <c r="N185" s="265"/>
      <c r="O185" s="265"/>
      <c r="P185" s="265"/>
      <c r="Q185" s="265"/>
      <c r="R185" s="265"/>
      <c r="S185" s="265"/>
      <c r="T185" s="265"/>
      <c r="U185" s="265"/>
      <c r="V185" s="266"/>
      <c r="W185" s="266"/>
      <c r="X185" s="266"/>
      <c r="Y185" s="266"/>
      <c r="Z185" s="266"/>
      <c r="AA185" s="266"/>
      <c r="AB185" s="266"/>
      <c r="AC185" s="266"/>
      <c r="AD185" s="266"/>
      <c r="AE185" s="266"/>
      <c r="AF185" s="41">
        <v>35</v>
      </c>
      <c r="AI185" s="54"/>
      <c r="AJ185" s="56"/>
      <c r="AK185" s="56"/>
      <c r="AL185" s="56"/>
      <c r="AM185" s="56"/>
      <c r="AN185" s="56"/>
      <c r="AO185" s="56"/>
      <c r="AP185" s="56"/>
      <c r="AQ185" s="56"/>
      <c r="AR185" s="56"/>
      <c r="AS185" s="56"/>
      <c r="AT185" s="56"/>
      <c r="AU185" s="54"/>
      <c r="AV185" s="54"/>
    </row>
    <row r="186" spans="2:55" x14ac:dyDescent="0.15">
      <c r="B186" s="265"/>
      <c r="C186" s="265"/>
      <c r="D186" s="265"/>
      <c r="E186" s="265"/>
      <c r="F186" s="265"/>
      <c r="G186" s="265"/>
      <c r="H186" s="265"/>
      <c r="I186" s="265"/>
      <c r="J186" s="265"/>
      <c r="K186" s="265"/>
      <c r="L186" s="265"/>
      <c r="M186" s="265"/>
      <c r="N186" s="265"/>
      <c r="O186" s="265"/>
      <c r="P186" s="265"/>
      <c r="Q186" s="265"/>
      <c r="R186" s="265"/>
      <c r="S186" s="265"/>
      <c r="T186" s="265"/>
      <c r="U186" s="265"/>
      <c r="V186" s="266"/>
      <c r="W186" s="266"/>
      <c r="X186" s="266"/>
      <c r="Y186" s="266"/>
      <c r="Z186" s="266"/>
      <c r="AA186" s="266"/>
      <c r="AB186" s="266"/>
      <c r="AC186" s="266"/>
      <c r="AD186" s="266"/>
      <c r="AE186" s="266"/>
      <c r="AF186" s="41">
        <v>36</v>
      </c>
      <c r="AI186" s="56"/>
      <c r="AJ186" s="56"/>
      <c r="AK186" s="56"/>
      <c r="AL186" s="56"/>
      <c r="AM186" s="56"/>
      <c r="AN186" s="56"/>
      <c r="AO186" s="56"/>
      <c r="AP186" s="56"/>
      <c r="AQ186" s="56"/>
      <c r="AR186" s="56"/>
      <c r="AS186" s="56"/>
      <c r="AT186" s="56"/>
      <c r="AU186" s="54"/>
      <c r="AV186" s="54"/>
    </row>
    <row r="187" spans="2:55" x14ac:dyDescent="0.15">
      <c r="B187" s="265"/>
      <c r="C187" s="265"/>
      <c r="D187" s="265"/>
      <c r="E187" s="265"/>
      <c r="F187" s="265"/>
      <c r="G187" s="265"/>
      <c r="H187" s="265"/>
      <c r="I187" s="265"/>
      <c r="J187" s="265"/>
      <c r="K187" s="265"/>
      <c r="L187" s="265"/>
      <c r="M187" s="265"/>
      <c r="N187" s="265"/>
      <c r="O187" s="265"/>
      <c r="P187" s="265"/>
      <c r="Q187" s="265"/>
      <c r="R187" s="265"/>
      <c r="S187" s="265"/>
      <c r="T187" s="265"/>
      <c r="U187" s="265"/>
      <c r="V187" s="266"/>
      <c r="W187" s="266"/>
      <c r="X187" s="266"/>
      <c r="Y187" s="266"/>
      <c r="Z187" s="266"/>
      <c r="AA187" s="266"/>
      <c r="AB187" s="266"/>
      <c r="AC187" s="266"/>
      <c r="AD187" s="266"/>
      <c r="AE187" s="266"/>
      <c r="AF187" s="41">
        <v>37</v>
      </c>
      <c r="AI187" s="58"/>
      <c r="AJ187" s="58"/>
      <c r="AK187" s="58"/>
      <c r="AL187" s="58"/>
      <c r="AM187" s="58"/>
      <c r="AN187" s="58"/>
      <c r="AO187" s="58"/>
      <c r="AP187" s="58"/>
      <c r="AQ187" s="58"/>
      <c r="AR187" s="58"/>
      <c r="AS187" s="58"/>
      <c r="AT187" s="58"/>
      <c r="AU187" s="58"/>
      <c r="AV187" s="58"/>
      <c r="AW187" s="58"/>
      <c r="AX187" s="58"/>
      <c r="AY187" s="58"/>
      <c r="AZ187" s="58"/>
      <c r="BA187" s="54"/>
      <c r="BB187" s="54"/>
      <c r="BC187" s="54"/>
    </row>
    <row r="188" spans="2:55" x14ac:dyDescent="0.15">
      <c r="B188" s="265"/>
      <c r="C188" s="265"/>
      <c r="D188" s="265"/>
      <c r="E188" s="265"/>
      <c r="F188" s="265"/>
      <c r="G188" s="265"/>
      <c r="H188" s="265"/>
      <c r="I188" s="265"/>
      <c r="J188" s="265"/>
      <c r="K188" s="265"/>
      <c r="L188" s="265"/>
      <c r="M188" s="265"/>
      <c r="N188" s="265"/>
      <c r="O188" s="265"/>
      <c r="P188" s="265"/>
      <c r="Q188" s="265"/>
      <c r="R188" s="265"/>
      <c r="S188" s="265"/>
      <c r="T188" s="265"/>
      <c r="U188" s="265"/>
      <c r="V188" s="266"/>
      <c r="W188" s="266"/>
      <c r="X188" s="266"/>
      <c r="Y188" s="266"/>
      <c r="Z188" s="266"/>
      <c r="AA188" s="266"/>
      <c r="AB188" s="266"/>
      <c r="AC188" s="266"/>
      <c r="AD188" s="266"/>
      <c r="AE188" s="266"/>
      <c r="AF188" s="41">
        <v>38</v>
      </c>
      <c r="AI188" s="58"/>
      <c r="AJ188" s="58"/>
      <c r="AK188" s="58"/>
      <c r="AL188" s="58"/>
      <c r="AM188" s="58"/>
      <c r="AN188" s="58"/>
      <c r="AO188" s="58"/>
      <c r="AP188" s="58"/>
      <c r="AQ188" s="58"/>
      <c r="AR188" s="58"/>
      <c r="AS188" s="58"/>
      <c r="AT188" s="58"/>
      <c r="AU188" s="58"/>
      <c r="AV188" s="58"/>
      <c r="AW188" s="58"/>
      <c r="AX188" s="58"/>
      <c r="AY188" s="58"/>
      <c r="AZ188" s="58"/>
      <c r="BA188" s="54"/>
      <c r="BB188" s="54"/>
      <c r="BC188" s="54"/>
    </row>
    <row r="189" spans="2:55" x14ac:dyDescent="0.15">
      <c r="B189" s="265"/>
      <c r="C189" s="265"/>
      <c r="D189" s="265"/>
      <c r="E189" s="265"/>
      <c r="F189" s="265"/>
      <c r="G189" s="265"/>
      <c r="H189" s="265"/>
      <c r="I189" s="265"/>
      <c r="J189" s="265"/>
      <c r="K189" s="265"/>
      <c r="L189" s="265"/>
      <c r="M189" s="265"/>
      <c r="N189" s="265"/>
      <c r="O189" s="265"/>
      <c r="P189" s="265"/>
      <c r="Q189" s="265"/>
      <c r="R189" s="265"/>
      <c r="S189" s="265"/>
      <c r="T189" s="265"/>
      <c r="U189" s="265"/>
      <c r="V189" s="266"/>
      <c r="W189" s="266"/>
      <c r="X189" s="266"/>
      <c r="Y189" s="266"/>
      <c r="Z189" s="266"/>
      <c r="AA189" s="266"/>
      <c r="AB189" s="266"/>
      <c r="AC189" s="266"/>
      <c r="AD189" s="266"/>
      <c r="AE189" s="266"/>
      <c r="AF189" s="41">
        <v>39</v>
      </c>
      <c r="AI189" s="47"/>
      <c r="AJ189" s="47"/>
      <c r="AK189" s="47"/>
      <c r="AL189" s="47"/>
      <c r="AM189" s="47"/>
      <c r="AN189" s="47"/>
      <c r="AO189" s="47"/>
      <c r="AP189" s="47"/>
      <c r="AQ189" s="47"/>
      <c r="AR189" s="47"/>
      <c r="AS189" s="47"/>
      <c r="AT189" s="47"/>
      <c r="AU189" s="47"/>
      <c r="AV189" s="47"/>
      <c r="AW189" s="47"/>
      <c r="AX189" s="47"/>
      <c r="AY189" s="47"/>
      <c r="AZ189" s="47"/>
    </row>
    <row r="190" spans="2:55" x14ac:dyDescent="0.15">
      <c r="B190" s="265"/>
      <c r="C190" s="265"/>
      <c r="D190" s="265"/>
      <c r="E190" s="265"/>
      <c r="F190" s="265"/>
      <c r="G190" s="265"/>
      <c r="H190" s="265"/>
      <c r="I190" s="265"/>
      <c r="J190" s="265"/>
      <c r="K190" s="265"/>
      <c r="L190" s="265"/>
      <c r="M190" s="265"/>
      <c r="N190" s="265"/>
      <c r="O190" s="265"/>
      <c r="P190" s="265"/>
      <c r="Q190" s="265"/>
      <c r="R190" s="265"/>
      <c r="S190" s="265"/>
      <c r="T190" s="265"/>
      <c r="U190" s="265"/>
      <c r="V190" s="266"/>
      <c r="W190" s="266"/>
      <c r="X190" s="266"/>
      <c r="Y190" s="266"/>
      <c r="Z190" s="266"/>
      <c r="AA190" s="266"/>
      <c r="AB190" s="266"/>
      <c r="AC190" s="266"/>
      <c r="AD190" s="266"/>
      <c r="AE190" s="266"/>
      <c r="AF190" s="41">
        <v>40</v>
      </c>
      <c r="AI190" s="54"/>
      <c r="AJ190" s="56"/>
      <c r="AK190" s="56"/>
      <c r="AL190" s="56"/>
      <c r="AM190" s="56"/>
      <c r="AN190" s="56"/>
      <c r="AO190" s="56"/>
      <c r="AP190" s="56"/>
      <c r="AQ190" s="56"/>
      <c r="AR190" s="56"/>
      <c r="AS190" s="56"/>
      <c r="AT190" s="56"/>
      <c r="AU190" s="54"/>
      <c r="AV190" s="54"/>
    </row>
    <row r="191" spans="2:55" x14ac:dyDescent="0.15">
      <c r="B191" s="265"/>
      <c r="C191" s="265"/>
      <c r="D191" s="265"/>
      <c r="E191" s="265"/>
      <c r="F191" s="265"/>
      <c r="G191" s="265"/>
      <c r="H191" s="265"/>
      <c r="I191" s="265"/>
      <c r="J191" s="265"/>
      <c r="K191" s="265"/>
      <c r="L191" s="265"/>
      <c r="M191" s="265"/>
      <c r="N191" s="265"/>
      <c r="O191" s="265"/>
      <c r="P191" s="265"/>
      <c r="Q191" s="265"/>
      <c r="R191" s="265"/>
      <c r="S191" s="265"/>
      <c r="T191" s="265"/>
      <c r="U191" s="265"/>
      <c r="V191" s="266"/>
      <c r="W191" s="266"/>
      <c r="X191" s="266"/>
      <c r="Y191" s="266"/>
      <c r="Z191" s="266"/>
      <c r="AA191" s="266"/>
      <c r="AB191" s="266"/>
      <c r="AC191" s="266"/>
      <c r="AD191" s="266"/>
      <c r="AE191" s="266"/>
      <c r="AF191" s="41">
        <v>41</v>
      </c>
      <c r="AI191" s="54"/>
      <c r="AJ191" s="56"/>
      <c r="AK191" s="56"/>
      <c r="AL191" s="56"/>
      <c r="AM191" s="56"/>
      <c r="AN191" s="56"/>
      <c r="AO191" s="56"/>
      <c r="AP191" s="56"/>
      <c r="AQ191" s="56"/>
      <c r="AR191" s="56"/>
      <c r="AS191" s="56"/>
      <c r="AT191" s="56"/>
      <c r="AU191" s="54"/>
      <c r="AV191" s="54"/>
    </row>
    <row r="192" spans="2:55" x14ac:dyDescent="0.15">
      <c r="B192" s="265"/>
      <c r="C192" s="265"/>
      <c r="D192" s="265"/>
      <c r="E192" s="265"/>
      <c r="F192" s="265"/>
      <c r="G192" s="265"/>
      <c r="H192" s="265"/>
      <c r="I192" s="265"/>
      <c r="J192" s="265"/>
      <c r="K192" s="265"/>
      <c r="L192" s="265"/>
      <c r="M192" s="265"/>
      <c r="N192" s="265"/>
      <c r="O192" s="265"/>
      <c r="P192" s="265"/>
      <c r="Q192" s="265"/>
      <c r="R192" s="265"/>
      <c r="S192" s="265"/>
      <c r="T192" s="265"/>
      <c r="U192" s="265"/>
      <c r="V192" s="266"/>
      <c r="W192" s="266"/>
      <c r="X192" s="266"/>
      <c r="Y192" s="266"/>
      <c r="Z192" s="266"/>
      <c r="AA192" s="266"/>
      <c r="AB192" s="266"/>
      <c r="AC192" s="266"/>
      <c r="AD192" s="266"/>
      <c r="AE192" s="266"/>
      <c r="AF192" s="41">
        <v>42</v>
      </c>
      <c r="AI192" s="54"/>
      <c r="AJ192" s="56"/>
      <c r="AK192" s="56"/>
      <c r="AL192" s="56"/>
      <c r="AM192" s="56"/>
      <c r="AN192" s="56"/>
      <c r="AO192" s="56"/>
      <c r="AP192" s="56"/>
      <c r="AQ192" s="56"/>
      <c r="AR192" s="56"/>
      <c r="AS192" s="56"/>
      <c r="AT192" s="56"/>
      <c r="AU192" s="54"/>
      <c r="AV192" s="54"/>
    </row>
    <row r="193" spans="2:55" x14ac:dyDescent="0.15">
      <c r="B193" s="265"/>
      <c r="C193" s="265"/>
      <c r="D193" s="265"/>
      <c r="E193" s="265"/>
      <c r="F193" s="265"/>
      <c r="G193" s="265"/>
      <c r="H193" s="265"/>
      <c r="I193" s="265"/>
      <c r="J193" s="265"/>
      <c r="K193" s="265"/>
      <c r="L193" s="265"/>
      <c r="M193" s="265"/>
      <c r="N193" s="265"/>
      <c r="O193" s="265"/>
      <c r="P193" s="265"/>
      <c r="Q193" s="265"/>
      <c r="R193" s="265"/>
      <c r="S193" s="265"/>
      <c r="T193" s="265"/>
      <c r="U193" s="265"/>
      <c r="V193" s="266"/>
      <c r="W193" s="266"/>
      <c r="X193" s="266"/>
      <c r="Y193" s="266"/>
      <c r="Z193" s="266"/>
      <c r="AA193" s="266"/>
      <c r="AB193" s="266"/>
      <c r="AC193" s="266"/>
      <c r="AD193" s="266"/>
      <c r="AE193" s="266"/>
      <c r="AF193" s="41">
        <v>43</v>
      </c>
      <c r="AI193" s="54"/>
      <c r="AJ193" s="56"/>
      <c r="AK193" s="56"/>
      <c r="AL193" s="56"/>
      <c r="AM193" s="56"/>
      <c r="AN193" s="56"/>
      <c r="AO193" s="56"/>
      <c r="AP193" s="56"/>
      <c r="AQ193" s="56"/>
      <c r="AR193" s="56"/>
      <c r="AS193" s="56"/>
      <c r="AT193" s="56"/>
      <c r="AU193" s="54"/>
      <c r="AV193" s="54"/>
    </row>
    <row r="194" spans="2:55" x14ac:dyDescent="0.15">
      <c r="B194" s="265"/>
      <c r="C194" s="265"/>
      <c r="D194" s="265"/>
      <c r="E194" s="265"/>
      <c r="F194" s="265"/>
      <c r="G194" s="265"/>
      <c r="H194" s="265"/>
      <c r="I194" s="265"/>
      <c r="J194" s="265"/>
      <c r="K194" s="265"/>
      <c r="L194" s="265"/>
      <c r="M194" s="265"/>
      <c r="N194" s="265"/>
      <c r="O194" s="265"/>
      <c r="P194" s="265"/>
      <c r="Q194" s="265"/>
      <c r="R194" s="265"/>
      <c r="S194" s="265"/>
      <c r="T194" s="265"/>
      <c r="U194" s="265"/>
      <c r="V194" s="266"/>
      <c r="W194" s="266"/>
      <c r="X194" s="266"/>
      <c r="Y194" s="266"/>
      <c r="Z194" s="266"/>
      <c r="AA194" s="266"/>
      <c r="AB194" s="266"/>
      <c r="AC194" s="266"/>
      <c r="AD194" s="266"/>
      <c r="AE194" s="266"/>
      <c r="AF194" s="41">
        <v>44</v>
      </c>
      <c r="AI194" s="56"/>
      <c r="AJ194" s="56"/>
      <c r="AK194" s="56"/>
      <c r="AL194" s="56"/>
      <c r="AM194" s="56"/>
      <c r="AN194" s="56"/>
      <c r="AO194" s="56"/>
      <c r="AP194" s="56"/>
      <c r="AQ194" s="56"/>
      <c r="AR194" s="56"/>
      <c r="AS194" s="56"/>
      <c r="AT194" s="56"/>
      <c r="AU194" s="54"/>
      <c r="AV194" s="54"/>
    </row>
    <row r="195" spans="2:55" x14ac:dyDescent="0.15">
      <c r="B195" s="265"/>
      <c r="C195" s="265"/>
      <c r="D195" s="265"/>
      <c r="E195" s="265"/>
      <c r="F195" s="265"/>
      <c r="G195" s="265"/>
      <c r="H195" s="265"/>
      <c r="I195" s="265"/>
      <c r="J195" s="265"/>
      <c r="K195" s="265"/>
      <c r="L195" s="265"/>
      <c r="M195" s="265"/>
      <c r="N195" s="265"/>
      <c r="O195" s="265"/>
      <c r="P195" s="265"/>
      <c r="Q195" s="265"/>
      <c r="R195" s="265"/>
      <c r="S195" s="265"/>
      <c r="T195" s="265"/>
      <c r="U195" s="265"/>
      <c r="V195" s="266"/>
      <c r="W195" s="266"/>
      <c r="X195" s="266"/>
      <c r="Y195" s="266"/>
      <c r="Z195" s="266"/>
      <c r="AA195" s="266"/>
      <c r="AB195" s="266"/>
      <c r="AC195" s="266"/>
      <c r="AD195" s="266"/>
      <c r="AE195" s="266"/>
      <c r="AF195" s="41">
        <v>45</v>
      </c>
      <c r="AI195" s="58"/>
      <c r="AJ195" s="58"/>
      <c r="AK195" s="58"/>
      <c r="AL195" s="58"/>
      <c r="AM195" s="58"/>
      <c r="AN195" s="58"/>
      <c r="AO195" s="58"/>
      <c r="AP195" s="58"/>
      <c r="AQ195" s="58"/>
      <c r="AR195" s="58"/>
      <c r="AS195" s="58"/>
      <c r="AT195" s="58"/>
      <c r="AU195" s="58"/>
      <c r="AV195" s="58"/>
      <c r="AW195" s="58"/>
      <c r="AX195" s="58"/>
      <c r="AY195" s="58"/>
      <c r="AZ195" s="58"/>
      <c r="BA195" s="54"/>
      <c r="BB195" s="54"/>
      <c r="BC195" s="54"/>
    </row>
    <row r="196" spans="2:55" x14ac:dyDescent="0.15">
      <c r="B196" s="265"/>
      <c r="C196" s="265"/>
      <c r="D196" s="265"/>
      <c r="E196" s="265"/>
      <c r="F196" s="265"/>
      <c r="G196" s="265"/>
      <c r="H196" s="265"/>
      <c r="I196" s="265"/>
      <c r="J196" s="265"/>
      <c r="K196" s="265"/>
      <c r="L196" s="265"/>
      <c r="M196" s="265"/>
      <c r="N196" s="265"/>
      <c r="O196" s="265"/>
      <c r="P196" s="265"/>
      <c r="Q196" s="265"/>
      <c r="R196" s="265"/>
      <c r="S196" s="265"/>
      <c r="T196" s="265"/>
      <c r="U196" s="265"/>
      <c r="V196" s="266"/>
      <c r="W196" s="266"/>
      <c r="X196" s="266"/>
      <c r="Y196" s="266"/>
      <c r="Z196" s="266"/>
      <c r="AA196" s="266"/>
      <c r="AB196" s="266"/>
      <c r="AC196" s="266"/>
      <c r="AD196" s="266"/>
      <c r="AE196" s="266"/>
      <c r="AF196" s="41">
        <v>46</v>
      </c>
      <c r="AI196" s="58"/>
      <c r="AJ196" s="58"/>
      <c r="AK196" s="58"/>
      <c r="AL196" s="58"/>
      <c r="AM196" s="58"/>
      <c r="AN196" s="58"/>
      <c r="AO196" s="58"/>
      <c r="AP196" s="58"/>
      <c r="AQ196" s="58"/>
      <c r="AR196" s="58"/>
      <c r="AS196" s="58"/>
      <c r="AT196" s="58"/>
      <c r="AU196" s="58"/>
      <c r="AV196" s="58"/>
      <c r="AW196" s="58"/>
      <c r="AX196" s="58"/>
      <c r="AY196" s="58"/>
      <c r="AZ196" s="58"/>
      <c r="BA196" s="54"/>
      <c r="BB196" s="54"/>
      <c r="BC196" s="54"/>
    </row>
    <row r="197" spans="2:55" x14ac:dyDescent="0.15">
      <c r="B197" s="265"/>
      <c r="C197" s="265"/>
      <c r="D197" s="265"/>
      <c r="E197" s="265"/>
      <c r="F197" s="265"/>
      <c r="G197" s="265"/>
      <c r="H197" s="265"/>
      <c r="I197" s="265"/>
      <c r="J197" s="265"/>
      <c r="K197" s="265"/>
      <c r="L197" s="265"/>
      <c r="M197" s="265"/>
      <c r="N197" s="265"/>
      <c r="O197" s="265"/>
      <c r="P197" s="265"/>
      <c r="Q197" s="265"/>
      <c r="R197" s="265"/>
      <c r="S197" s="265"/>
      <c r="T197" s="265"/>
      <c r="U197" s="265"/>
      <c r="V197" s="266"/>
      <c r="W197" s="266"/>
      <c r="X197" s="266"/>
      <c r="Y197" s="266"/>
      <c r="Z197" s="266"/>
      <c r="AA197" s="266"/>
      <c r="AB197" s="266"/>
      <c r="AC197" s="266"/>
      <c r="AD197" s="266"/>
      <c r="AE197" s="266"/>
      <c r="AF197" s="41">
        <v>47</v>
      </c>
      <c r="AI197" s="54"/>
      <c r="AJ197" s="56"/>
      <c r="AK197" s="56"/>
      <c r="AL197" s="56"/>
      <c r="AM197" s="56"/>
      <c r="AN197" s="56"/>
      <c r="AO197" s="56"/>
      <c r="AP197" s="56"/>
      <c r="AQ197" s="56"/>
      <c r="AR197" s="56"/>
      <c r="AS197" s="56"/>
      <c r="AT197" s="56"/>
      <c r="AU197" s="54"/>
      <c r="AV197" s="54"/>
    </row>
    <row r="198" spans="2:55" x14ac:dyDescent="0.15">
      <c r="B198" s="265"/>
      <c r="C198" s="265"/>
      <c r="D198" s="265"/>
      <c r="E198" s="265"/>
      <c r="F198" s="265"/>
      <c r="G198" s="265"/>
      <c r="H198" s="265"/>
      <c r="I198" s="265"/>
      <c r="J198" s="265"/>
      <c r="K198" s="265"/>
      <c r="L198" s="265"/>
      <c r="M198" s="265"/>
      <c r="N198" s="265"/>
      <c r="O198" s="265"/>
      <c r="P198" s="265"/>
      <c r="Q198" s="265"/>
      <c r="R198" s="265"/>
      <c r="S198" s="265"/>
      <c r="T198" s="265"/>
      <c r="U198" s="265"/>
      <c r="V198" s="266"/>
      <c r="W198" s="266"/>
      <c r="X198" s="266"/>
      <c r="Y198" s="266"/>
      <c r="Z198" s="266"/>
      <c r="AA198" s="266"/>
      <c r="AB198" s="266"/>
      <c r="AC198" s="266"/>
      <c r="AD198" s="266"/>
      <c r="AE198" s="266"/>
      <c r="AF198" s="41">
        <v>48</v>
      </c>
      <c r="AI198" s="54"/>
      <c r="AJ198" s="56"/>
      <c r="AK198" s="56"/>
      <c r="AL198" s="56"/>
      <c r="AM198" s="56"/>
      <c r="AN198" s="56"/>
      <c r="AO198" s="56"/>
      <c r="AP198" s="56"/>
      <c r="AQ198" s="56"/>
      <c r="AR198" s="56"/>
      <c r="AS198" s="56"/>
      <c r="AT198" s="56"/>
      <c r="AU198" s="54"/>
      <c r="AV198" s="54"/>
    </row>
    <row r="199" spans="2:55" x14ac:dyDescent="0.15">
      <c r="B199" s="265"/>
      <c r="C199" s="265"/>
      <c r="D199" s="265"/>
      <c r="E199" s="265"/>
      <c r="F199" s="265"/>
      <c r="G199" s="265"/>
      <c r="H199" s="265"/>
      <c r="I199" s="265"/>
      <c r="J199" s="265"/>
      <c r="K199" s="265"/>
      <c r="L199" s="265"/>
      <c r="M199" s="265"/>
      <c r="N199" s="265"/>
      <c r="O199" s="265"/>
      <c r="P199" s="265"/>
      <c r="Q199" s="265"/>
      <c r="R199" s="265"/>
      <c r="S199" s="265"/>
      <c r="T199" s="265"/>
      <c r="U199" s="265"/>
      <c r="V199" s="266"/>
      <c r="W199" s="266"/>
      <c r="X199" s="266"/>
      <c r="Y199" s="266"/>
      <c r="Z199" s="266"/>
      <c r="AA199" s="266"/>
      <c r="AB199" s="266"/>
      <c r="AC199" s="266"/>
      <c r="AD199" s="266"/>
      <c r="AE199" s="266"/>
      <c r="AF199" s="41">
        <v>49</v>
      </c>
      <c r="AI199" s="54"/>
      <c r="AJ199" s="56"/>
      <c r="AK199" s="56"/>
      <c r="AL199" s="56"/>
      <c r="AM199" s="56"/>
      <c r="AN199" s="56"/>
      <c r="AO199" s="56"/>
      <c r="AP199" s="56"/>
      <c r="AQ199" s="56"/>
      <c r="AR199" s="56"/>
      <c r="AS199" s="56"/>
      <c r="AT199" s="56"/>
      <c r="AU199" s="54"/>
      <c r="AV199" s="54"/>
    </row>
    <row r="200" spans="2:55" x14ac:dyDescent="0.15">
      <c r="B200" s="265"/>
      <c r="C200" s="265"/>
      <c r="D200" s="265"/>
      <c r="E200" s="265"/>
      <c r="F200" s="265"/>
      <c r="G200" s="265"/>
      <c r="H200" s="265"/>
      <c r="I200" s="265"/>
      <c r="J200" s="265"/>
      <c r="K200" s="265"/>
      <c r="L200" s="265"/>
      <c r="M200" s="265"/>
      <c r="N200" s="265"/>
      <c r="O200" s="265"/>
      <c r="P200" s="265"/>
      <c r="Q200" s="265"/>
      <c r="R200" s="265"/>
      <c r="S200" s="265"/>
      <c r="T200" s="265"/>
      <c r="U200" s="265"/>
      <c r="V200" s="266"/>
      <c r="W200" s="266"/>
      <c r="X200" s="266"/>
      <c r="Y200" s="266"/>
      <c r="Z200" s="266"/>
      <c r="AA200" s="266"/>
      <c r="AB200" s="266"/>
      <c r="AC200" s="266"/>
      <c r="AD200" s="266"/>
      <c r="AE200" s="266"/>
      <c r="AF200" s="41">
        <v>50</v>
      </c>
      <c r="AI200" s="56"/>
      <c r="AJ200" s="56"/>
      <c r="AK200" s="56"/>
      <c r="AL200" s="56"/>
      <c r="AM200" s="56"/>
      <c r="AN200" s="56"/>
      <c r="AO200" s="56"/>
      <c r="AP200" s="56"/>
      <c r="AQ200" s="56"/>
      <c r="AR200" s="56"/>
      <c r="AS200" s="56"/>
      <c r="AT200" s="56"/>
      <c r="AU200" s="54"/>
      <c r="AV200" s="54"/>
    </row>
    <row r="201" spans="2:55" x14ac:dyDescent="0.15">
      <c r="B201" s="265"/>
      <c r="C201" s="265"/>
      <c r="D201" s="265"/>
      <c r="E201" s="265"/>
      <c r="F201" s="265"/>
      <c r="G201" s="265"/>
      <c r="H201" s="265"/>
      <c r="I201" s="265"/>
      <c r="J201" s="265"/>
      <c r="K201" s="265"/>
      <c r="L201" s="265"/>
      <c r="M201" s="265"/>
      <c r="N201" s="265"/>
      <c r="O201" s="265"/>
      <c r="P201" s="265"/>
      <c r="Q201" s="265"/>
      <c r="R201" s="265"/>
      <c r="S201" s="265"/>
      <c r="T201" s="265"/>
      <c r="U201" s="265"/>
      <c r="V201" s="266"/>
      <c r="W201" s="266"/>
      <c r="X201" s="266"/>
      <c r="Y201" s="266"/>
      <c r="Z201" s="266"/>
      <c r="AA201" s="266"/>
      <c r="AB201" s="266"/>
      <c r="AC201" s="266"/>
      <c r="AD201" s="266"/>
      <c r="AE201" s="266"/>
      <c r="AF201" s="41">
        <v>51</v>
      </c>
      <c r="AI201" s="58"/>
      <c r="AJ201" s="58"/>
      <c r="AK201" s="58"/>
      <c r="AL201" s="58"/>
      <c r="AM201" s="58"/>
      <c r="AN201" s="58"/>
      <c r="AO201" s="58"/>
      <c r="AP201" s="58"/>
      <c r="AQ201" s="58"/>
      <c r="AR201" s="58"/>
      <c r="AS201" s="58"/>
      <c r="AT201" s="58"/>
      <c r="AU201" s="58"/>
      <c r="AV201" s="58"/>
      <c r="AW201" s="58"/>
      <c r="AX201" s="58"/>
      <c r="AY201" s="58"/>
      <c r="AZ201" s="58"/>
      <c r="BA201" s="54"/>
      <c r="BB201" s="54"/>
      <c r="BC201" s="54"/>
    </row>
    <row r="202" spans="2:55" x14ac:dyDescent="0.15">
      <c r="B202" s="265"/>
      <c r="C202" s="265"/>
      <c r="D202" s="265"/>
      <c r="E202" s="265"/>
      <c r="F202" s="265"/>
      <c r="G202" s="265"/>
      <c r="H202" s="265"/>
      <c r="I202" s="265"/>
      <c r="J202" s="265"/>
      <c r="K202" s="265"/>
      <c r="L202" s="265"/>
      <c r="M202" s="265"/>
      <c r="N202" s="265"/>
      <c r="O202" s="265"/>
      <c r="P202" s="265"/>
      <c r="Q202" s="265"/>
      <c r="R202" s="265"/>
      <c r="S202" s="265"/>
      <c r="T202" s="265"/>
      <c r="U202" s="265"/>
      <c r="V202" s="266"/>
      <c r="W202" s="266"/>
      <c r="X202" s="266"/>
      <c r="Y202" s="266"/>
      <c r="Z202" s="266"/>
      <c r="AA202" s="266"/>
      <c r="AB202" s="266"/>
      <c r="AC202" s="266"/>
      <c r="AD202" s="266"/>
      <c r="AE202" s="266"/>
      <c r="AF202" s="41">
        <v>52</v>
      </c>
      <c r="AI202" s="58"/>
      <c r="AJ202" s="58"/>
      <c r="AK202" s="58"/>
      <c r="AL202" s="58"/>
      <c r="AM202" s="58"/>
      <c r="AN202" s="58"/>
      <c r="AO202" s="58"/>
      <c r="AP202" s="58"/>
      <c r="AQ202" s="58"/>
      <c r="AR202" s="58"/>
      <c r="AS202" s="58"/>
      <c r="AT202" s="58"/>
      <c r="AU202" s="58"/>
      <c r="AV202" s="58"/>
      <c r="AW202" s="58"/>
      <c r="AX202" s="58"/>
      <c r="AY202" s="58"/>
      <c r="AZ202" s="58"/>
      <c r="BA202" s="54"/>
      <c r="BB202" s="54"/>
      <c r="BC202" s="54"/>
    </row>
    <row r="203" spans="2:55" x14ac:dyDescent="0.15">
      <c r="B203" s="265"/>
      <c r="C203" s="265"/>
      <c r="D203" s="265"/>
      <c r="E203" s="265"/>
      <c r="F203" s="265"/>
      <c r="G203" s="265"/>
      <c r="H203" s="265"/>
      <c r="I203" s="265"/>
      <c r="J203" s="265"/>
      <c r="K203" s="265"/>
      <c r="L203" s="265"/>
      <c r="M203" s="265"/>
      <c r="N203" s="265"/>
      <c r="O203" s="265"/>
      <c r="P203" s="265"/>
      <c r="Q203" s="265"/>
      <c r="R203" s="265"/>
      <c r="S203" s="265"/>
      <c r="T203" s="265"/>
      <c r="U203" s="265"/>
      <c r="V203" s="266"/>
      <c r="W203" s="266"/>
      <c r="X203" s="266"/>
      <c r="Y203" s="266"/>
      <c r="Z203" s="266"/>
      <c r="AA203" s="266"/>
      <c r="AB203" s="266"/>
      <c r="AC203" s="266"/>
      <c r="AD203" s="266"/>
      <c r="AE203" s="266"/>
      <c r="AF203" s="41">
        <v>53</v>
      </c>
      <c r="AI203" s="47"/>
      <c r="AJ203" s="47"/>
      <c r="AK203" s="47"/>
      <c r="AL203" s="47"/>
      <c r="AM203" s="47"/>
      <c r="AN203" s="47"/>
      <c r="AO203" s="47"/>
      <c r="AP203" s="47"/>
      <c r="AQ203" s="47"/>
      <c r="AR203" s="47"/>
      <c r="AS203" s="47"/>
      <c r="AT203" s="47"/>
      <c r="AU203" s="47"/>
      <c r="AV203" s="47"/>
      <c r="AW203" s="47"/>
      <c r="AX203" s="47"/>
      <c r="AY203" s="47"/>
      <c r="AZ203" s="47"/>
    </row>
    <row r="204" spans="2:55" x14ac:dyDescent="0.15">
      <c r="B204" s="265"/>
      <c r="C204" s="265"/>
      <c r="D204" s="265"/>
      <c r="E204" s="265"/>
      <c r="F204" s="265"/>
      <c r="G204" s="265"/>
      <c r="H204" s="265"/>
      <c r="I204" s="265"/>
      <c r="J204" s="265"/>
      <c r="K204" s="265"/>
      <c r="L204" s="265"/>
      <c r="M204" s="265"/>
      <c r="N204" s="265"/>
      <c r="O204" s="265"/>
      <c r="P204" s="265"/>
      <c r="Q204" s="265"/>
      <c r="R204" s="265"/>
      <c r="S204" s="265"/>
      <c r="T204" s="265"/>
      <c r="U204" s="265"/>
      <c r="V204" s="266"/>
      <c r="W204" s="266"/>
      <c r="X204" s="266"/>
      <c r="Y204" s="266"/>
      <c r="Z204" s="266"/>
      <c r="AA204" s="266"/>
      <c r="AB204" s="266"/>
      <c r="AC204" s="266"/>
      <c r="AD204" s="266"/>
      <c r="AE204" s="266"/>
      <c r="AF204" s="41">
        <v>54</v>
      </c>
      <c r="AI204" s="54"/>
      <c r="AJ204" s="56"/>
      <c r="AK204" s="56"/>
      <c r="AL204" s="56"/>
      <c r="AM204" s="56"/>
      <c r="AN204" s="56"/>
      <c r="AO204" s="56"/>
      <c r="AP204" s="56"/>
      <c r="AQ204" s="56"/>
      <c r="AR204" s="56"/>
      <c r="AS204" s="56"/>
      <c r="AT204" s="56"/>
      <c r="AU204" s="54"/>
      <c r="AV204" s="54"/>
    </row>
    <row r="205" spans="2:55" x14ac:dyDescent="0.15">
      <c r="B205" s="265"/>
      <c r="C205" s="265"/>
      <c r="D205" s="265"/>
      <c r="E205" s="265"/>
      <c r="F205" s="265"/>
      <c r="G205" s="265"/>
      <c r="H205" s="265"/>
      <c r="I205" s="265"/>
      <c r="J205" s="265"/>
      <c r="K205" s="265"/>
      <c r="L205" s="265"/>
      <c r="M205" s="265"/>
      <c r="N205" s="265"/>
      <c r="O205" s="265"/>
      <c r="P205" s="265"/>
      <c r="Q205" s="265"/>
      <c r="R205" s="265"/>
      <c r="S205" s="265"/>
      <c r="T205" s="265"/>
      <c r="U205" s="265"/>
      <c r="V205" s="266"/>
      <c r="W205" s="266"/>
      <c r="X205" s="266"/>
      <c r="Y205" s="266"/>
      <c r="Z205" s="266"/>
      <c r="AA205" s="266"/>
      <c r="AB205" s="266"/>
      <c r="AC205" s="266"/>
      <c r="AD205" s="266"/>
      <c r="AE205" s="266"/>
      <c r="AF205" s="41">
        <v>55</v>
      </c>
      <c r="AI205" s="54"/>
      <c r="AJ205" s="56"/>
      <c r="AK205" s="56"/>
      <c r="AL205" s="56"/>
      <c r="AM205" s="56"/>
      <c r="AN205" s="56"/>
      <c r="AO205" s="56"/>
      <c r="AP205" s="56"/>
      <c r="AQ205" s="56"/>
      <c r="AR205" s="56"/>
      <c r="AS205" s="56"/>
      <c r="AT205" s="56"/>
      <c r="AU205" s="54"/>
      <c r="AV205" s="54"/>
    </row>
    <row r="206" spans="2:55" x14ac:dyDescent="0.15">
      <c r="B206" s="265"/>
      <c r="C206" s="265"/>
      <c r="D206" s="265"/>
      <c r="E206" s="265"/>
      <c r="F206" s="265"/>
      <c r="G206" s="265"/>
      <c r="H206" s="265"/>
      <c r="I206" s="265"/>
      <c r="J206" s="265"/>
      <c r="K206" s="265"/>
      <c r="L206" s="265"/>
      <c r="M206" s="265"/>
      <c r="N206" s="265"/>
      <c r="O206" s="265"/>
      <c r="P206" s="265"/>
      <c r="Q206" s="265"/>
      <c r="R206" s="265"/>
      <c r="S206" s="265"/>
      <c r="T206" s="265"/>
      <c r="U206" s="265"/>
      <c r="V206" s="266"/>
      <c r="W206" s="266"/>
      <c r="X206" s="266"/>
      <c r="Y206" s="266"/>
      <c r="Z206" s="266"/>
      <c r="AA206" s="266"/>
      <c r="AB206" s="266"/>
      <c r="AC206" s="266"/>
      <c r="AD206" s="266"/>
      <c r="AE206" s="266"/>
      <c r="AF206" s="41">
        <v>56</v>
      </c>
      <c r="AI206" s="56"/>
      <c r="AJ206" s="56"/>
      <c r="AK206" s="56"/>
      <c r="AL206" s="56"/>
      <c r="AM206" s="56"/>
      <c r="AN206" s="56"/>
      <c r="AO206" s="56"/>
      <c r="AP206" s="56"/>
      <c r="AQ206" s="56"/>
      <c r="AR206" s="56"/>
      <c r="AS206" s="56"/>
      <c r="AT206" s="56"/>
      <c r="AU206" s="54"/>
      <c r="AV206" s="54"/>
    </row>
    <row r="207" spans="2:55" x14ac:dyDescent="0.15">
      <c r="B207" s="265"/>
      <c r="C207" s="265"/>
      <c r="D207" s="265"/>
      <c r="E207" s="265"/>
      <c r="F207" s="265"/>
      <c r="G207" s="265"/>
      <c r="H207" s="265"/>
      <c r="I207" s="265"/>
      <c r="J207" s="265"/>
      <c r="K207" s="265"/>
      <c r="L207" s="265"/>
      <c r="M207" s="265"/>
      <c r="N207" s="265"/>
      <c r="O207" s="265"/>
      <c r="P207" s="265"/>
      <c r="Q207" s="265"/>
      <c r="R207" s="265"/>
      <c r="S207" s="265"/>
      <c r="T207" s="265"/>
      <c r="U207" s="265"/>
      <c r="V207" s="266"/>
      <c r="W207" s="266"/>
      <c r="X207" s="266"/>
      <c r="Y207" s="266"/>
      <c r="Z207" s="266"/>
      <c r="AA207" s="266"/>
      <c r="AB207" s="266"/>
      <c r="AC207" s="266"/>
      <c r="AD207" s="266"/>
      <c r="AE207" s="266"/>
      <c r="AF207" s="41">
        <v>57</v>
      </c>
      <c r="AI207" s="58"/>
      <c r="AJ207" s="58"/>
      <c r="AK207" s="58"/>
      <c r="AL207" s="58"/>
      <c r="AM207" s="58"/>
      <c r="AN207" s="58"/>
      <c r="AO207" s="58"/>
      <c r="AP207" s="58"/>
      <c r="AQ207" s="58"/>
      <c r="AR207" s="58"/>
      <c r="AS207" s="58"/>
      <c r="AT207" s="58"/>
      <c r="AU207" s="58"/>
      <c r="AV207" s="58"/>
      <c r="AW207" s="58"/>
      <c r="AX207" s="58"/>
      <c r="AY207" s="58"/>
      <c r="AZ207" s="58"/>
      <c r="BA207" s="54"/>
      <c r="BB207" s="54"/>
      <c r="BC207" s="54"/>
    </row>
    <row r="208" spans="2:55" x14ac:dyDescent="0.15">
      <c r="B208" s="265"/>
      <c r="C208" s="265"/>
      <c r="D208" s="265"/>
      <c r="E208" s="265"/>
      <c r="F208" s="265"/>
      <c r="G208" s="265"/>
      <c r="H208" s="265"/>
      <c r="I208" s="265"/>
      <c r="J208" s="265"/>
      <c r="K208" s="265"/>
      <c r="L208" s="265"/>
      <c r="M208" s="265"/>
      <c r="N208" s="265"/>
      <c r="O208" s="265"/>
      <c r="P208" s="265"/>
      <c r="Q208" s="265"/>
      <c r="R208" s="265"/>
      <c r="S208" s="265"/>
      <c r="T208" s="265"/>
      <c r="U208" s="265"/>
      <c r="V208" s="266"/>
      <c r="W208" s="266"/>
      <c r="X208" s="266"/>
      <c r="Y208" s="266"/>
      <c r="Z208" s="266"/>
      <c r="AA208" s="266"/>
      <c r="AB208" s="266"/>
      <c r="AC208" s="266"/>
      <c r="AD208" s="266"/>
      <c r="AE208" s="266"/>
      <c r="AF208" s="41">
        <v>58</v>
      </c>
      <c r="AI208" s="58"/>
      <c r="AJ208" s="58"/>
      <c r="AK208" s="58"/>
      <c r="AL208" s="58"/>
      <c r="AM208" s="58"/>
      <c r="AN208" s="58"/>
      <c r="AO208" s="58"/>
      <c r="AP208" s="58"/>
      <c r="AQ208" s="58"/>
      <c r="AR208" s="58"/>
      <c r="AS208" s="58"/>
      <c r="AT208" s="58"/>
      <c r="AU208" s="58"/>
      <c r="AV208" s="58"/>
      <c r="AW208" s="58"/>
      <c r="AX208" s="58"/>
      <c r="AY208" s="58"/>
      <c r="AZ208" s="58"/>
      <c r="BA208" s="54"/>
      <c r="BB208" s="54"/>
      <c r="BC208" s="54"/>
    </row>
    <row r="209" spans="2:55" x14ac:dyDescent="0.15">
      <c r="B209" s="265"/>
      <c r="C209" s="265"/>
      <c r="D209" s="265"/>
      <c r="E209" s="265"/>
      <c r="F209" s="265"/>
      <c r="G209" s="265"/>
      <c r="H209" s="265"/>
      <c r="I209" s="265"/>
      <c r="J209" s="265"/>
      <c r="K209" s="265"/>
      <c r="L209" s="265"/>
      <c r="M209" s="265"/>
      <c r="N209" s="265"/>
      <c r="O209" s="265"/>
      <c r="P209" s="265"/>
      <c r="Q209" s="265"/>
      <c r="R209" s="265"/>
      <c r="S209" s="265"/>
      <c r="T209" s="265"/>
      <c r="U209" s="265"/>
      <c r="V209" s="266"/>
      <c r="W209" s="266"/>
      <c r="X209" s="266"/>
      <c r="Y209" s="266"/>
      <c r="Z209" s="266"/>
      <c r="AA209" s="266"/>
      <c r="AB209" s="266"/>
      <c r="AC209" s="266"/>
      <c r="AD209" s="266"/>
      <c r="AE209" s="266"/>
      <c r="AF209" s="41">
        <v>59</v>
      </c>
      <c r="AI209" s="47"/>
      <c r="AJ209" s="47"/>
      <c r="AK209" s="47"/>
      <c r="AL209" s="47"/>
      <c r="AM209" s="47"/>
      <c r="AN209" s="47"/>
      <c r="AO209" s="47"/>
      <c r="AP209" s="47"/>
      <c r="AQ209" s="47"/>
      <c r="AR209" s="47"/>
      <c r="AS209" s="47"/>
      <c r="AT209" s="47"/>
      <c r="AU209" s="47"/>
      <c r="AV209" s="47"/>
      <c r="AW209" s="47"/>
      <c r="AX209" s="47"/>
      <c r="AY209" s="47"/>
      <c r="AZ209" s="47"/>
    </row>
    <row r="210" spans="2:55" x14ac:dyDescent="0.15">
      <c r="B210" s="265"/>
      <c r="C210" s="265"/>
      <c r="D210" s="265"/>
      <c r="E210" s="265"/>
      <c r="F210" s="265"/>
      <c r="G210" s="265"/>
      <c r="H210" s="265"/>
      <c r="I210" s="265"/>
      <c r="J210" s="265"/>
      <c r="K210" s="265"/>
      <c r="L210" s="265"/>
      <c r="M210" s="265"/>
      <c r="N210" s="265"/>
      <c r="O210" s="265"/>
      <c r="P210" s="265"/>
      <c r="Q210" s="265"/>
      <c r="R210" s="265"/>
      <c r="S210" s="265"/>
      <c r="T210" s="265"/>
      <c r="U210" s="265"/>
      <c r="V210" s="266"/>
      <c r="W210" s="266"/>
      <c r="X210" s="266"/>
      <c r="Y210" s="266"/>
      <c r="Z210" s="266"/>
      <c r="AA210" s="266"/>
      <c r="AB210" s="266"/>
      <c r="AC210" s="266"/>
      <c r="AD210" s="266"/>
      <c r="AE210" s="266"/>
      <c r="AF210" s="41">
        <v>60</v>
      </c>
      <c r="AI210" s="54"/>
      <c r="AJ210" s="56"/>
      <c r="AK210" s="56"/>
      <c r="AL210" s="56"/>
      <c r="AM210" s="56"/>
      <c r="AN210" s="56"/>
      <c r="AO210" s="56"/>
      <c r="AP210" s="56"/>
      <c r="AQ210" s="56"/>
      <c r="AR210" s="56"/>
      <c r="AS210" s="56"/>
      <c r="AT210" s="56"/>
      <c r="AU210" s="54"/>
      <c r="AV210" s="54"/>
    </row>
    <row r="211" spans="2:55" x14ac:dyDescent="0.15">
      <c r="B211" s="265"/>
      <c r="C211" s="265"/>
      <c r="D211" s="265"/>
      <c r="E211" s="265"/>
      <c r="F211" s="265"/>
      <c r="G211" s="265"/>
      <c r="H211" s="265"/>
      <c r="I211" s="265"/>
      <c r="J211" s="265"/>
      <c r="K211" s="265"/>
      <c r="L211" s="265"/>
      <c r="M211" s="265"/>
      <c r="N211" s="265"/>
      <c r="O211" s="265"/>
      <c r="P211" s="265"/>
      <c r="Q211" s="265"/>
      <c r="R211" s="265"/>
      <c r="S211" s="265"/>
      <c r="T211" s="265"/>
      <c r="U211" s="265"/>
      <c r="V211" s="266"/>
      <c r="W211" s="266"/>
      <c r="X211" s="266"/>
      <c r="Y211" s="266"/>
      <c r="Z211" s="266"/>
      <c r="AA211" s="266"/>
      <c r="AB211" s="266"/>
      <c r="AC211" s="266"/>
      <c r="AD211" s="266"/>
      <c r="AE211" s="266"/>
      <c r="AF211" s="41">
        <v>61</v>
      </c>
      <c r="AI211" s="54"/>
      <c r="AJ211" s="56"/>
      <c r="AK211" s="56"/>
      <c r="AL211" s="56"/>
      <c r="AM211" s="56"/>
      <c r="AN211" s="56"/>
      <c r="AO211" s="56"/>
      <c r="AP211" s="56"/>
      <c r="AQ211" s="56"/>
      <c r="AR211" s="56"/>
      <c r="AS211" s="56"/>
      <c r="AT211" s="56"/>
      <c r="AU211" s="54"/>
      <c r="AV211" s="54"/>
    </row>
    <row r="212" spans="2:55" x14ac:dyDescent="0.15">
      <c r="B212" s="265"/>
      <c r="C212" s="265"/>
      <c r="D212" s="265"/>
      <c r="E212" s="265"/>
      <c r="F212" s="265"/>
      <c r="G212" s="265"/>
      <c r="H212" s="265"/>
      <c r="I212" s="265"/>
      <c r="J212" s="265"/>
      <c r="K212" s="265"/>
      <c r="L212" s="265"/>
      <c r="M212" s="265"/>
      <c r="N212" s="265"/>
      <c r="O212" s="265"/>
      <c r="P212" s="265"/>
      <c r="Q212" s="265"/>
      <c r="R212" s="265"/>
      <c r="S212" s="265"/>
      <c r="T212" s="265"/>
      <c r="U212" s="265"/>
      <c r="V212" s="266"/>
      <c r="W212" s="266"/>
      <c r="X212" s="266"/>
      <c r="Y212" s="266"/>
      <c r="Z212" s="266"/>
      <c r="AA212" s="266"/>
      <c r="AB212" s="266"/>
      <c r="AC212" s="266"/>
      <c r="AD212" s="266"/>
      <c r="AE212" s="266"/>
      <c r="AF212" s="41">
        <v>62</v>
      </c>
      <c r="AI212" s="54"/>
      <c r="AJ212" s="56"/>
      <c r="AK212" s="56"/>
      <c r="AL212" s="56"/>
      <c r="AM212" s="56"/>
      <c r="AN212" s="56"/>
      <c r="AO212" s="56"/>
      <c r="AP212" s="56"/>
      <c r="AQ212" s="56"/>
      <c r="AR212" s="56"/>
      <c r="AS212" s="56"/>
      <c r="AT212" s="56"/>
      <c r="AU212" s="54"/>
      <c r="AV212" s="54"/>
    </row>
    <row r="213" spans="2:55" x14ac:dyDescent="0.15">
      <c r="B213" s="265"/>
      <c r="C213" s="265"/>
      <c r="D213" s="265"/>
      <c r="E213" s="265"/>
      <c r="F213" s="265"/>
      <c r="G213" s="265"/>
      <c r="H213" s="265"/>
      <c r="I213" s="265"/>
      <c r="J213" s="265"/>
      <c r="K213" s="265"/>
      <c r="L213" s="265"/>
      <c r="M213" s="265"/>
      <c r="N213" s="265"/>
      <c r="O213" s="265"/>
      <c r="P213" s="265"/>
      <c r="Q213" s="265"/>
      <c r="R213" s="265"/>
      <c r="S213" s="265"/>
      <c r="T213" s="265"/>
      <c r="U213" s="265"/>
      <c r="V213" s="266"/>
      <c r="W213" s="266"/>
      <c r="X213" s="266"/>
      <c r="Y213" s="266"/>
      <c r="Z213" s="266"/>
      <c r="AA213" s="266"/>
      <c r="AB213" s="266"/>
      <c r="AC213" s="266"/>
      <c r="AD213" s="266"/>
      <c r="AE213" s="266"/>
      <c r="AF213" s="41">
        <v>63</v>
      </c>
      <c r="AI213" s="54"/>
      <c r="AJ213" s="56"/>
      <c r="AK213" s="56"/>
      <c r="AL213" s="56"/>
      <c r="AM213" s="56"/>
      <c r="AN213" s="56"/>
      <c r="AO213" s="56"/>
      <c r="AP213" s="56"/>
      <c r="AQ213" s="56"/>
      <c r="AR213" s="56"/>
      <c r="AS213" s="56"/>
      <c r="AT213" s="56"/>
      <c r="AU213" s="54"/>
      <c r="AV213" s="54"/>
    </row>
    <row r="214" spans="2:55" x14ac:dyDescent="0.15">
      <c r="B214" s="265"/>
      <c r="C214" s="265"/>
      <c r="D214" s="265"/>
      <c r="E214" s="265"/>
      <c r="F214" s="265"/>
      <c r="G214" s="265"/>
      <c r="H214" s="265"/>
      <c r="I214" s="265"/>
      <c r="J214" s="265"/>
      <c r="K214" s="265"/>
      <c r="L214" s="265"/>
      <c r="M214" s="265"/>
      <c r="N214" s="265"/>
      <c r="O214" s="265"/>
      <c r="P214" s="265"/>
      <c r="Q214" s="265"/>
      <c r="R214" s="265"/>
      <c r="S214" s="265"/>
      <c r="T214" s="265"/>
      <c r="U214" s="265"/>
      <c r="V214" s="266"/>
      <c r="W214" s="266"/>
      <c r="X214" s="266"/>
      <c r="Y214" s="266"/>
      <c r="Z214" s="266"/>
      <c r="AA214" s="266"/>
      <c r="AB214" s="266"/>
      <c r="AC214" s="266"/>
      <c r="AD214" s="266"/>
      <c r="AE214" s="266"/>
      <c r="AF214" s="41">
        <v>64</v>
      </c>
      <c r="AI214" s="56"/>
      <c r="AJ214" s="56"/>
      <c r="AK214" s="56"/>
      <c r="AL214" s="56"/>
      <c r="AM214" s="56"/>
      <c r="AN214" s="56"/>
      <c r="AO214" s="56"/>
      <c r="AP214" s="56"/>
      <c r="AQ214" s="56"/>
      <c r="AR214" s="56"/>
      <c r="AS214" s="56"/>
      <c r="AT214" s="56"/>
      <c r="AU214" s="54"/>
      <c r="AV214" s="54"/>
    </row>
    <row r="215" spans="2:55" x14ac:dyDescent="0.15">
      <c r="B215" s="265"/>
      <c r="C215" s="265"/>
      <c r="D215" s="265"/>
      <c r="E215" s="265"/>
      <c r="F215" s="265"/>
      <c r="G215" s="265"/>
      <c r="H215" s="265"/>
      <c r="I215" s="265"/>
      <c r="J215" s="265"/>
      <c r="K215" s="265"/>
      <c r="L215" s="265"/>
      <c r="M215" s="265"/>
      <c r="N215" s="265"/>
      <c r="O215" s="265"/>
      <c r="P215" s="265"/>
      <c r="Q215" s="265"/>
      <c r="R215" s="265"/>
      <c r="S215" s="265"/>
      <c r="T215" s="265"/>
      <c r="U215" s="265"/>
      <c r="V215" s="266"/>
      <c r="W215" s="266"/>
      <c r="X215" s="266"/>
      <c r="Y215" s="266"/>
      <c r="Z215" s="266"/>
      <c r="AA215" s="266"/>
      <c r="AB215" s="266"/>
      <c r="AC215" s="266"/>
      <c r="AD215" s="266"/>
      <c r="AE215" s="266"/>
      <c r="AF215" s="41">
        <v>65</v>
      </c>
      <c r="AI215" s="58"/>
      <c r="AJ215" s="58"/>
      <c r="AK215" s="58"/>
      <c r="AL215" s="58"/>
      <c r="AM215" s="58"/>
      <c r="AN215" s="58"/>
      <c r="AO215" s="58"/>
      <c r="AP215" s="58"/>
      <c r="AQ215" s="58"/>
      <c r="AR215" s="58"/>
      <c r="AS215" s="58"/>
      <c r="AT215" s="58"/>
      <c r="AU215" s="58"/>
      <c r="AV215" s="58"/>
      <c r="AW215" s="58"/>
      <c r="AX215" s="58"/>
      <c r="AY215" s="58"/>
      <c r="AZ215" s="58"/>
      <c r="BA215" s="54"/>
      <c r="BB215" s="54"/>
      <c r="BC215" s="54"/>
    </row>
    <row r="216" spans="2:55" x14ac:dyDescent="0.15">
      <c r="B216" s="265"/>
      <c r="C216" s="265"/>
      <c r="D216" s="265"/>
      <c r="E216" s="265"/>
      <c r="F216" s="265"/>
      <c r="G216" s="265"/>
      <c r="H216" s="265"/>
      <c r="I216" s="265"/>
      <c r="J216" s="265"/>
      <c r="K216" s="265"/>
      <c r="L216" s="265"/>
      <c r="M216" s="265"/>
      <c r="N216" s="265"/>
      <c r="O216" s="265"/>
      <c r="P216" s="265"/>
      <c r="Q216" s="265"/>
      <c r="R216" s="265"/>
      <c r="S216" s="265"/>
      <c r="T216" s="265"/>
      <c r="U216" s="265"/>
      <c r="V216" s="266"/>
      <c r="W216" s="266"/>
      <c r="X216" s="266"/>
      <c r="Y216" s="266"/>
      <c r="Z216" s="266"/>
      <c r="AA216" s="266"/>
      <c r="AB216" s="266"/>
      <c r="AC216" s="266"/>
      <c r="AD216" s="266"/>
      <c r="AE216" s="266"/>
      <c r="AF216" s="41">
        <v>66</v>
      </c>
      <c r="AI216" s="58"/>
      <c r="AJ216" s="58"/>
      <c r="AK216" s="58"/>
      <c r="AL216" s="58"/>
      <c r="AM216" s="58"/>
      <c r="AN216" s="58"/>
      <c r="AO216" s="58"/>
      <c r="AP216" s="58"/>
      <c r="AQ216" s="58"/>
      <c r="AR216" s="58"/>
      <c r="AS216" s="58"/>
      <c r="AT216" s="58"/>
      <c r="AU216" s="58"/>
      <c r="AV216" s="58"/>
      <c r="AW216" s="58"/>
      <c r="AX216" s="58"/>
      <c r="AY216" s="58"/>
      <c r="AZ216" s="58"/>
      <c r="BA216" s="54"/>
      <c r="BB216" s="54"/>
      <c r="BC216" s="54"/>
    </row>
    <row r="217" spans="2:55" x14ac:dyDescent="0.15">
      <c r="B217" s="265"/>
      <c r="C217" s="265"/>
      <c r="D217" s="265"/>
      <c r="E217" s="265"/>
      <c r="F217" s="265"/>
      <c r="G217" s="265"/>
      <c r="H217" s="265"/>
      <c r="I217" s="265"/>
      <c r="J217" s="265"/>
      <c r="K217" s="265"/>
      <c r="L217" s="265"/>
      <c r="M217" s="265"/>
      <c r="N217" s="265"/>
      <c r="O217" s="265"/>
      <c r="P217" s="265"/>
      <c r="Q217" s="265"/>
      <c r="R217" s="265"/>
      <c r="S217" s="265"/>
      <c r="T217" s="265"/>
      <c r="U217" s="265"/>
      <c r="V217" s="266"/>
      <c r="W217" s="266"/>
      <c r="X217" s="266"/>
      <c r="Y217" s="266"/>
      <c r="Z217" s="266"/>
      <c r="AA217" s="266"/>
      <c r="AB217" s="266"/>
      <c r="AC217" s="266"/>
      <c r="AD217" s="266"/>
      <c r="AE217" s="266"/>
      <c r="AF217" s="41">
        <v>67</v>
      </c>
      <c r="AI217" s="47"/>
      <c r="AJ217" s="47"/>
      <c r="AK217" s="47"/>
      <c r="AL217" s="47"/>
      <c r="AM217" s="47"/>
      <c r="AN217" s="47"/>
      <c r="AO217" s="47"/>
      <c r="AP217" s="47"/>
      <c r="AQ217" s="47"/>
      <c r="AR217" s="47"/>
      <c r="AS217" s="47"/>
      <c r="AT217" s="47"/>
      <c r="AU217" s="47"/>
      <c r="AV217" s="47"/>
      <c r="AW217" s="47"/>
      <c r="AX217" s="47"/>
      <c r="AY217" s="47"/>
      <c r="AZ217" s="47"/>
    </row>
    <row r="218" spans="2:55" x14ac:dyDescent="0.15">
      <c r="B218" s="265"/>
      <c r="C218" s="265"/>
      <c r="D218" s="265"/>
      <c r="E218" s="265"/>
      <c r="F218" s="265"/>
      <c r="G218" s="265"/>
      <c r="H218" s="265"/>
      <c r="I218" s="265"/>
      <c r="J218" s="265"/>
      <c r="K218" s="265"/>
      <c r="L218" s="265"/>
      <c r="M218" s="265"/>
      <c r="N218" s="265"/>
      <c r="O218" s="265"/>
      <c r="P218" s="265"/>
      <c r="Q218" s="265"/>
      <c r="R218" s="265"/>
      <c r="S218" s="265"/>
      <c r="T218" s="265"/>
      <c r="U218" s="265"/>
      <c r="V218" s="266"/>
      <c r="W218" s="266"/>
      <c r="X218" s="266"/>
      <c r="Y218" s="266"/>
      <c r="Z218" s="266"/>
      <c r="AA218" s="266"/>
      <c r="AB218" s="266"/>
      <c r="AC218" s="266"/>
      <c r="AD218" s="266"/>
      <c r="AE218" s="266"/>
      <c r="AF218" s="41">
        <v>68</v>
      </c>
      <c r="AI218" s="47"/>
      <c r="AJ218" s="47"/>
      <c r="AK218" s="47"/>
      <c r="AL218" s="47"/>
      <c r="AM218" s="47"/>
      <c r="AN218" s="47"/>
      <c r="AO218" s="47"/>
      <c r="AP218" s="47"/>
      <c r="AQ218" s="47"/>
      <c r="AR218" s="47"/>
      <c r="AS218" s="47"/>
      <c r="AT218" s="47"/>
      <c r="AU218" s="47"/>
      <c r="AV218" s="47"/>
      <c r="AW218" s="47"/>
      <c r="AX218" s="47"/>
      <c r="AY218" s="47"/>
      <c r="AZ218" s="47"/>
    </row>
    <row r="219" spans="2:55" x14ac:dyDescent="0.15">
      <c r="B219" s="265"/>
      <c r="C219" s="265"/>
      <c r="D219" s="265"/>
      <c r="E219" s="265"/>
      <c r="F219" s="265"/>
      <c r="G219" s="265"/>
      <c r="H219" s="265"/>
      <c r="I219" s="265"/>
      <c r="J219" s="265"/>
      <c r="K219" s="265"/>
      <c r="L219" s="265"/>
      <c r="M219" s="265"/>
      <c r="N219" s="265"/>
      <c r="O219" s="265"/>
      <c r="P219" s="265"/>
      <c r="Q219" s="265"/>
      <c r="R219" s="265"/>
      <c r="S219" s="265"/>
      <c r="T219" s="265"/>
      <c r="U219" s="265"/>
      <c r="V219" s="266"/>
      <c r="W219" s="266"/>
      <c r="X219" s="266"/>
      <c r="Y219" s="266"/>
      <c r="Z219" s="266"/>
      <c r="AA219" s="266"/>
      <c r="AB219" s="266"/>
      <c r="AC219" s="266"/>
      <c r="AD219" s="266"/>
      <c r="AE219" s="266"/>
      <c r="AF219" s="41">
        <v>69</v>
      </c>
      <c r="AI219" s="47"/>
      <c r="AJ219" s="47"/>
      <c r="AK219" s="47"/>
      <c r="AL219" s="47"/>
      <c r="AM219" s="47"/>
      <c r="AN219" s="47"/>
      <c r="AO219" s="47"/>
      <c r="AP219" s="47"/>
      <c r="AQ219" s="47"/>
      <c r="AR219" s="47"/>
      <c r="AS219" s="47"/>
      <c r="AT219" s="47"/>
      <c r="AU219" s="47"/>
      <c r="AV219" s="47"/>
      <c r="AW219" s="47"/>
      <c r="AX219" s="47"/>
      <c r="AY219" s="47"/>
      <c r="AZ219" s="47"/>
    </row>
    <row r="220" spans="2:55" x14ac:dyDescent="0.15">
      <c r="B220" s="265"/>
      <c r="C220" s="265"/>
      <c r="D220" s="265"/>
      <c r="E220" s="265"/>
      <c r="F220" s="265"/>
      <c r="G220" s="265"/>
      <c r="H220" s="265"/>
      <c r="I220" s="265"/>
      <c r="J220" s="265"/>
      <c r="K220" s="265"/>
      <c r="L220" s="265"/>
      <c r="M220" s="265"/>
      <c r="N220" s="265"/>
      <c r="O220" s="265"/>
      <c r="P220" s="265"/>
      <c r="Q220" s="265"/>
      <c r="R220" s="265"/>
      <c r="S220" s="265"/>
      <c r="T220" s="265"/>
      <c r="U220" s="265"/>
      <c r="V220" s="266"/>
      <c r="W220" s="266"/>
      <c r="X220" s="266"/>
      <c r="Y220" s="266"/>
      <c r="Z220" s="266"/>
      <c r="AA220" s="266"/>
      <c r="AB220" s="266"/>
      <c r="AC220" s="266"/>
      <c r="AD220" s="266"/>
      <c r="AE220" s="266"/>
      <c r="AF220" s="41">
        <v>70</v>
      </c>
      <c r="AI220" s="54"/>
      <c r="AJ220" s="56"/>
      <c r="AK220" s="56"/>
      <c r="AL220" s="56"/>
      <c r="AM220" s="56"/>
      <c r="AN220" s="56"/>
      <c r="AO220" s="56"/>
      <c r="AP220" s="56"/>
      <c r="AQ220" s="56"/>
      <c r="AR220" s="56"/>
      <c r="AS220" s="56"/>
      <c r="AT220" s="56"/>
      <c r="AU220" s="54"/>
      <c r="AV220" s="54"/>
    </row>
    <row r="221" spans="2:55" x14ac:dyDescent="0.15">
      <c r="B221" s="265"/>
      <c r="C221" s="265"/>
      <c r="D221" s="265"/>
      <c r="E221" s="265"/>
      <c r="F221" s="265"/>
      <c r="G221" s="265"/>
      <c r="H221" s="265"/>
      <c r="I221" s="265"/>
      <c r="J221" s="265"/>
      <c r="K221" s="265"/>
      <c r="L221" s="265"/>
      <c r="M221" s="265"/>
      <c r="N221" s="265"/>
      <c r="O221" s="265"/>
      <c r="P221" s="265"/>
      <c r="Q221" s="265"/>
      <c r="R221" s="265"/>
      <c r="S221" s="265"/>
      <c r="T221" s="265"/>
      <c r="U221" s="265"/>
      <c r="V221" s="266"/>
      <c r="W221" s="266"/>
      <c r="X221" s="266"/>
      <c r="Y221" s="266"/>
      <c r="Z221" s="266"/>
      <c r="AA221" s="266"/>
      <c r="AB221" s="266"/>
      <c r="AC221" s="266"/>
      <c r="AD221" s="266"/>
      <c r="AE221" s="266"/>
      <c r="AF221" s="41">
        <v>71</v>
      </c>
      <c r="AI221" s="54"/>
      <c r="AJ221" s="56"/>
      <c r="AK221" s="56"/>
      <c r="AL221" s="56"/>
      <c r="AM221" s="56"/>
      <c r="AN221" s="56"/>
      <c r="AO221" s="56"/>
      <c r="AP221" s="56"/>
      <c r="AQ221" s="56"/>
      <c r="AR221" s="56"/>
      <c r="AS221" s="56"/>
      <c r="AT221" s="56"/>
      <c r="AU221" s="54"/>
      <c r="AV221" s="54"/>
    </row>
    <row r="222" spans="2:55" x14ac:dyDescent="0.15">
      <c r="B222" s="265"/>
      <c r="C222" s="265"/>
      <c r="D222" s="265"/>
      <c r="E222" s="265"/>
      <c r="F222" s="265"/>
      <c r="G222" s="265"/>
      <c r="H222" s="265"/>
      <c r="I222" s="265"/>
      <c r="J222" s="265"/>
      <c r="K222" s="265"/>
      <c r="L222" s="265"/>
      <c r="M222" s="265"/>
      <c r="N222" s="265"/>
      <c r="O222" s="265"/>
      <c r="P222" s="265"/>
      <c r="Q222" s="265"/>
      <c r="R222" s="265"/>
      <c r="S222" s="265"/>
      <c r="T222" s="265"/>
      <c r="U222" s="265"/>
      <c r="V222" s="266"/>
      <c r="W222" s="266"/>
      <c r="X222" s="266"/>
      <c r="Y222" s="266"/>
      <c r="Z222" s="266"/>
      <c r="AA222" s="266"/>
      <c r="AB222" s="266"/>
      <c r="AC222" s="266"/>
      <c r="AD222" s="266"/>
      <c r="AE222" s="266"/>
      <c r="AF222" s="41">
        <v>72</v>
      </c>
      <c r="AI222" s="54"/>
      <c r="AJ222" s="56"/>
      <c r="AK222" s="56"/>
      <c r="AL222" s="56"/>
      <c r="AM222" s="56"/>
      <c r="AN222" s="56"/>
      <c r="AO222" s="56"/>
      <c r="AP222" s="56"/>
      <c r="AQ222" s="56"/>
      <c r="AR222" s="56"/>
      <c r="AS222" s="56"/>
      <c r="AT222" s="56"/>
      <c r="AU222" s="54"/>
      <c r="AV222" s="54"/>
    </row>
    <row r="223" spans="2:55" x14ac:dyDescent="0.15">
      <c r="B223" s="265"/>
      <c r="C223" s="265"/>
      <c r="D223" s="265"/>
      <c r="E223" s="265"/>
      <c r="F223" s="265"/>
      <c r="G223" s="265"/>
      <c r="H223" s="265"/>
      <c r="I223" s="265"/>
      <c r="J223" s="265"/>
      <c r="K223" s="265"/>
      <c r="L223" s="265"/>
      <c r="M223" s="265"/>
      <c r="N223" s="265"/>
      <c r="O223" s="265"/>
      <c r="P223" s="265"/>
      <c r="Q223" s="265"/>
      <c r="R223" s="265"/>
      <c r="S223" s="265"/>
      <c r="T223" s="265"/>
      <c r="U223" s="265"/>
      <c r="V223" s="266"/>
      <c r="W223" s="266"/>
      <c r="X223" s="266"/>
      <c r="Y223" s="266"/>
      <c r="Z223" s="266"/>
      <c r="AA223" s="266"/>
      <c r="AB223" s="266"/>
      <c r="AC223" s="266"/>
      <c r="AD223" s="266"/>
      <c r="AE223" s="266"/>
      <c r="AF223" s="41">
        <v>73</v>
      </c>
      <c r="AI223" s="54"/>
      <c r="AJ223" s="56"/>
      <c r="AK223" s="56"/>
      <c r="AL223" s="56"/>
      <c r="AM223" s="56"/>
      <c r="AN223" s="56"/>
      <c r="AO223" s="56"/>
      <c r="AP223" s="56"/>
      <c r="AQ223" s="56"/>
      <c r="AR223" s="56"/>
      <c r="AS223" s="56"/>
      <c r="AT223" s="56"/>
      <c r="AU223" s="54"/>
      <c r="AV223" s="54"/>
    </row>
    <row r="224" spans="2:55" x14ac:dyDescent="0.15">
      <c r="B224" s="265"/>
      <c r="C224" s="265"/>
      <c r="D224" s="265"/>
      <c r="E224" s="265"/>
      <c r="F224" s="265"/>
      <c r="G224" s="265"/>
      <c r="H224" s="265"/>
      <c r="I224" s="265"/>
      <c r="J224" s="265"/>
      <c r="K224" s="265"/>
      <c r="L224" s="265"/>
      <c r="M224" s="265"/>
      <c r="N224" s="265"/>
      <c r="O224" s="265"/>
      <c r="P224" s="265"/>
      <c r="Q224" s="265"/>
      <c r="R224" s="265"/>
      <c r="S224" s="265"/>
      <c r="T224" s="265"/>
      <c r="U224" s="265"/>
      <c r="V224" s="266"/>
      <c r="W224" s="266"/>
      <c r="X224" s="266"/>
      <c r="Y224" s="266"/>
      <c r="Z224" s="266"/>
      <c r="AA224" s="266"/>
      <c r="AB224" s="266"/>
      <c r="AC224" s="266"/>
      <c r="AD224" s="266"/>
      <c r="AE224" s="266"/>
      <c r="AF224" s="41">
        <v>74</v>
      </c>
      <c r="AI224" s="56"/>
      <c r="AJ224" s="56"/>
      <c r="AK224" s="56"/>
      <c r="AL224" s="56"/>
      <c r="AM224" s="56"/>
      <c r="AN224" s="56"/>
      <c r="AO224" s="56"/>
      <c r="AP224" s="56"/>
      <c r="AQ224" s="56"/>
      <c r="AR224" s="56"/>
      <c r="AS224" s="56"/>
      <c r="AT224" s="56"/>
      <c r="AU224" s="54"/>
      <c r="AV224" s="54"/>
    </row>
    <row r="225" spans="2:55" x14ac:dyDescent="0.15">
      <c r="B225" s="265"/>
      <c r="C225" s="265"/>
      <c r="D225" s="265"/>
      <c r="E225" s="265"/>
      <c r="F225" s="265"/>
      <c r="G225" s="265"/>
      <c r="H225" s="265"/>
      <c r="I225" s="265"/>
      <c r="J225" s="265"/>
      <c r="K225" s="265"/>
      <c r="L225" s="265"/>
      <c r="M225" s="265"/>
      <c r="N225" s="265"/>
      <c r="O225" s="265"/>
      <c r="P225" s="265"/>
      <c r="Q225" s="265"/>
      <c r="R225" s="265"/>
      <c r="S225" s="265"/>
      <c r="T225" s="265"/>
      <c r="U225" s="265"/>
      <c r="V225" s="266"/>
      <c r="W225" s="266"/>
      <c r="X225" s="266"/>
      <c r="Y225" s="266"/>
      <c r="Z225" s="266"/>
      <c r="AA225" s="266"/>
      <c r="AB225" s="266"/>
      <c r="AC225" s="266"/>
      <c r="AD225" s="266"/>
      <c r="AE225" s="266"/>
      <c r="AF225" s="41">
        <v>75</v>
      </c>
      <c r="AI225" s="58"/>
      <c r="AJ225" s="58"/>
      <c r="AK225" s="58"/>
      <c r="AL225" s="58"/>
      <c r="AM225" s="58"/>
      <c r="AN225" s="58"/>
      <c r="AO225" s="58"/>
      <c r="AP225" s="58"/>
      <c r="AQ225" s="58"/>
      <c r="AR225" s="58"/>
      <c r="AS225" s="58"/>
      <c r="AT225" s="58"/>
      <c r="AU225" s="58"/>
      <c r="AV225" s="58"/>
      <c r="AW225" s="58"/>
      <c r="AX225" s="58"/>
      <c r="AY225" s="58"/>
      <c r="AZ225" s="58"/>
      <c r="BA225" s="54"/>
      <c r="BB225" s="54"/>
      <c r="BC225" s="54"/>
    </row>
    <row r="226" spans="2:55" x14ac:dyDescent="0.15">
      <c r="B226" s="265"/>
      <c r="C226" s="265"/>
      <c r="D226" s="265"/>
      <c r="E226" s="265"/>
      <c r="F226" s="265"/>
      <c r="G226" s="265"/>
      <c r="H226" s="265"/>
      <c r="I226" s="265"/>
      <c r="J226" s="265"/>
      <c r="K226" s="265"/>
      <c r="L226" s="265"/>
      <c r="M226" s="265"/>
      <c r="N226" s="265"/>
      <c r="O226" s="265"/>
      <c r="P226" s="265"/>
      <c r="Q226" s="265"/>
      <c r="R226" s="265"/>
      <c r="S226" s="265"/>
      <c r="T226" s="265"/>
      <c r="U226" s="265"/>
      <c r="V226" s="266"/>
      <c r="W226" s="266"/>
      <c r="X226" s="266"/>
      <c r="Y226" s="266"/>
      <c r="Z226" s="266"/>
      <c r="AA226" s="266"/>
      <c r="AB226" s="266"/>
      <c r="AC226" s="266"/>
      <c r="AD226" s="266"/>
      <c r="AE226" s="266"/>
      <c r="AF226" s="41">
        <v>76</v>
      </c>
      <c r="AI226" s="58"/>
      <c r="AJ226" s="58"/>
      <c r="AK226" s="58"/>
      <c r="AL226" s="58"/>
      <c r="AM226" s="58"/>
      <c r="AN226" s="58"/>
      <c r="AO226" s="58"/>
      <c r="AP226" s="58"/>
      <c r="AQ226" s="58"/>
      <c r="AR226" s="58"/>
      <c r="AS226" s="58"/>
      <c r="AT226" s="58"/>
      <c r="AU226" s="58"/>
      <c r="AV226" s="58"/>
      <c r="AW226" s="58"/>
      <c r="AX226" s="58"/>
      <c r="AY226" s="58"/>
      <c r="AZ226" s="58"/>
      <c r="BA226" s="54"/>
      <c r="BB226" s="54"/>
      <c r="BC226" s="54"/>
    </row>
    <row r="227" spans="2:55" x14ac:dyDescent="0.15">
      <c r="B227" s="265"/>
      <c r="C227" s="265"/>
      <c r="D227" s="265"/>
      <c r="E227" s="265"/>
      <c r="F227" s="265"/>
      <c r="G227" s="265"/>
      <c r="H227" s="265"/>
      <c r="I227" s="265"/>
      <c r="J227" s="265"/>
      <c r="K227" s="265"/>
      <c r="L227" s="265"/>
      <c r="M227" s="265"/>
      <c r="N227" s="265"/>
      <c r="O227" s="265"/>
      <c r="P227" s="265"/>
      <c r="Q227" s="265"/>
      <c r="R227" s="265"/>
      <c r="S227" s="265"/>
      <c r="T227" s="265"/>
      <c r="U227" s="265"/>
      <c r="V227" s="266"/>
      <c r="W227" s="266"/>
      <c r="X227" s="266"/>
      <c r="Y227" s="266"/>
      <c r="Z227" s="266"/>
      <c r="AA227" s="266"/>
      <c r="AB227" s="266"/>
      <c r="AC227" s="266"/>
      <c r="AD227" s="266"/>
      <c r="AE227" s="266"/>
      <c r="AF227" s="41">
        <v>77</v>
      </c>
      <c r="AI227" s="54"/>
      <c r="AJ227" s="56"/>
      <c r="AK227" s="56"/>
      <c r="AL227" s="56"/>
      <c r="AM227" s="56"/>
      <c r="AN227" s="56"/>
      <c r="AO227" s="56"/>
      <c r="AP227" s="56"/>
      <c r="AQ227" s="56"/>
      <c r="AR227" s="56"/>
      <c r="AS227" s="56"/>
      <c r="AT227" s="56"/>
      <c r="AU227" s="54"/>
      <c r="AV227" s="54"/>
    </row>
    <row r="228" spans="2:55" x14ac:dyDescent="0.15">
      <c r="B228" s="265"/>
      <c r="C228" s="265"/>
      <c r="D228" s="265"/>
      <c r="E228" s="265"/>
      <c r="F228" s="265"/>
      <c r="G228" s="265"/>
      <c r="H228" s="265"/>
      <c r="I228" s="265"/>
      <c r="J228" s="265"/>
      <c r="K228" s="265"/>
      <c r="L228" s="265"/>
      <c r="M228" s="265"/>
      <c r="N228" s="265"/>
      <c r="O228" s="265"/>
      <c r="P228" s="265"/>
      <c r="Q228" s="265"/>
      <c r="R228" s="265"/>
      <c r="S228" s="265"/>
      <c r="T228" s="265"/>
      <c r="U228" s="265"/>
      <c r="V228" s="266"/>
      <c r="W228" s="266"/>
      <c r="X228" s="266"/>
      <c r="Y228" s="266"/>
      <c r="Z228" s="266"/>
      <c r="AA228" s="266"/>
      <c r="AB228" s="266"/>
      <c r="AC228" s="266"/>
      <c r="AD228" s="266"/>
      <c r="AE228" s="266"/>
      <c r="AF228" s="41">
        <v>78</v>
      </c>
      <c r="AI228" s="54"/>
      <c r="AJ228" s="56"/>
      <c r="AK228" s="56"/>
      <c r="AL228" s="56"/>
      <c r="AM228" s="56"/>
      <c r="AN228" s="56"/>
      <c r="AO228" s="56"/>
      <c r="AP228" s="56"/>
      <c r="AQ228" s="56"/>
      <c r="AR228" s="56"/>
      <c r="AS228" s="56"/>
      <c r="AT228" s="56"/>
      <c r="AU228" s="54"/>
      <c r="AV228" s="54"/>
    </row>
    <row r="229" spans="2:55" x14ac:dyDescent="0.15">
      <c r="B229" s="265"/>
      <c r="C229" s="265"/>
      <c r="D229" s="265"/>
      <c r="E229" s="265"/>
      <c r="F229" s="265"/>
      <c r="G229" s="265"/>
      <c r="H229" s="265"/>
      <c r="I229" s="265"/>
      <c r="J229" s="265"/>
      <c r="K229" s="265"/>
      <c r="L229" s="265"/>
      <c r="M229" s="265"/>
      <c r="N229" s="265"/>
      <c r="O229" s="265"/>
      <c r="P229" s="265"/>
      <c r="Q229" s="265"/>
      <c r="R229" s="265"/>
      <c r="S229" s="265"/>
      <c r="T229" s="265"/>
      <c r="U229" s="265"/>
      <c r="V229" s="266"/>
      <c r="W229" s="266"/>
      <c r="X229" s="266"/>
      <c r="Y229" s="266"/>
      <c r="Z229" s="266"/>
      <c r="AA229" s="266"/>
      <c r="AB229" s="266"/>
      <c r="AC229" s="266"/>
      <c r="AD229" s="266"/>
      <c r="AE229" s="266"/>
      <c r="AF229" s="41">
        <v>79</v>
      </c>
      <c r="AI229" s="54"/>
      <c r="AJ229" s="56"/>
      <c r="AK229" s="56"/>
      <c r="AL229" s="56"/>
      <c r="AM229" s="56"/>
      <c r="AN229" s="56"/>
      <c r="AO229" s="56"/>
      <c r="AP229" s="56"/>
      <c r="AQ229" s="56"/>
      <c r="AR229" s="56"/>
      <c r="AS229" s="56"/>
      <c r="AT229" s="56"/>
      <c r="AU229" s="54"/>
      <c r="AV229" s="54"/>
    </row>
    <row r="230" spans="2:55" x14ac:dyDescent="0.15">
      <c r="B230" s="265"/>
      <c r="C230" s="265"/>
      <c r="D230" s="265"/>
      <c r="E230" s="265"/>
      <c r="F230" s="265"/>
      <c r="G230" s="265"/>
      <c r="H230" s="265"/>
      <c r="I230" s="265"/>
      <c r="J230" s="265"/>
      <c r="K230" s="265"/>
      <c r="L230" s="265"/>
      <c r="M230" s="265"/>
      <c r="N230" s="265"/>
      <c r="O230" s="265"/>
      <c r="P230" s="265"/>
      <c r="Q230" s="265"/>
      <c r="R230" s="265"/>
      <c r="S230" s="265"/>
      <c r="T230" s="265"/>
      <c r="U230" s="265"/>
      <c r="V230" s="266"/>
      <c r="W230" s="266"/>
      <c r="X230" s="266"/>
      <c r="Y230" s="266"/>
      <c r="Z230" s="266"/>
      <c r="AA230" s="266"/>
      <c r="AB230" s="266"/>
      <c r="AC230" s="266"/>
      <c r="AD230" s="266"/>
      <c r="AE230" s="266"/>
      <c r="AF230" s="41">
        <v>80</v>
      </c>
      <c r="AI230" s="56"/>
      <c r="AJ230" s="56"/>
      <c r="AK230" s="56"/>
      <c r="AL230" s="56"/>
      <c r="AM230" s="56"/>
      <c r="AN230" s="56"/>
      <c r="AO230" s="56"/>
      <c r="AP230" s="56"/>
      <c r="AQ230" s="56"/>
      <c r="AR230" s="56"/>
      <c r="AS230" s="56"/>
      <c r="AT230" s="56"/>
      <c r="AU230" s="54"/>
      <c r="AV230" s="54"/>
    </row>
    <row r="231" spans="2:55" x14ac:dyDescent="0.15">
      <c r="B231" s="265"/>
      <c r="C231" s="265"/>
      <c r="D231" s="265"/>
      <c r="E231" s="265"/>
      <c r="F231" s="265"/>
      <c r="G231" s="265"/>
      <c r="H231" s="265"/>
      <c r="I231" s="265"/>
      <c r="J231" s="265"/>
      <c r="K231" s="265"/>
      <c r="L231" s="265"/>
      <c r="M231" s="265"/>
      <c r="N231" s="265"/>
      <c r="O231" s="265"/>
      <c r="P231" s="265"/>
      <c r="Q231" s="265"/>
      <c r="R231" s="265"/>
      <c r="S231" s="265"/>
      <c r="T231" s="265"/>
      <c r="U231" s="265"/>
      <c r="V231" s="266"/>
      <c r="W231" s="266"/>
      <c r="X231" s="266"/>
      <c r="Y231" s="266"/>
      <c r="Z231" s="266"/>
      <c r="AA231" s="266"/>
      <c r="AB231" s="266"/>
      <c r="AC231" s="266"/>
      <c r="AD231" s="266"/>
      <c r="AE231" s="266"/>
      <c r="AF231" s="41">
        <v>81</v>
      </c>
      <c r="AI231" s="58"/>
      <c r="AJ231" s="58"/>
      <c r="AK231" s="58"/>
      <c r="AL231" s="58"/>
      <c r="AM231" s="58"/>
      <c r="AN231" s="58"/>
      <c r="AO231" s="58"/>
      <c r="AP231" s="58"/>
      <c r="AQ231" s="58"/>
      <c r="AR231" s="58"/>
      <c r="AS231" s="58"/>
      <c r="AT231" s="58"/>
      <c r="AU231" s="58"/>
      <c r="AV231" s="58"/>
      <c r="AW231" s="58"/>
      <c r="AX231" s="58"/>
      <c r="AY231" s="58"/>
      <c r="AZ231" s="58"/>
      <c r="BA231" s="54"/>
      <c r="BB231" s="54"/>
      <c r="BC231" s="54"/>
    </row>
    <row r="232" spans="2:55" x14ac:dyDescent="0.15">
      <c r="B232" s="265"/>
      <c r="C232" s="265"/>
      <c r="D232" s="265"/>
      <c r="E232" s="265"/>
      <c r="F232" s="265"/>
      <c r="G232" s="265"/>
      <c r="H232" s="265"/>
      <c r="I232" s="265"/>
      <c r="J232" s="265"/>
      <c r="K232" s="265"/>
      <c r="L232" s="265"/>
      <c r="M232" s="265"/>
      <c r="N232" s="265"/>
      <c r="O232" s="265"/>
      <c r="P232" s="265"/>
      <c r="Q232" s="265"/>
      <c r="R232" s="265"/>
      <c r="S232" s="265"/>
      <c r="T232" s="265"/>
      <c r="U232" s="265"/>
      <c r="V232" s="266"/>
      <c r="W232" s="266"/>
      <c r="X232" s="266"/>
      <c r="Y232" s="266"/>
      <c r="Z232" s="266"/>
      <c r="AA232" s="266"/>
      <c r="AB232" s="266"/>
      <c r="AC232" s="266"/>
      <c r="AD232" s="266"/>
      <c r="AE232" s="266"/>
      <c r="AF232" s="41">
        <v>82</v>
      </c>
      <c r="AI232" s="58"/>
      <c r="AJ232" s="58"/>
      <c r="AK232" s="58"/>
      <c r="AL232" s="58"/>
      <c r="AM232" s="58"/>
      <c r="AN232" s="58"/>
      <c r="AO232" s="58"/>
      <c r="AP232" s="58"/>
      <c r="AQ232" s="58"/>
      <c r="AR232" s="58"/>
      <c r="AS232" s="58"/>
      <c r="AT232" s="58"/>
      <c r="AU232" s="58"/>
      <c r="AV232" s="58"/>
      <c r="AW232" s="58"/>
      <c r="AX232" s="58"/>
      <c r="AY232" s="58"/>
      <c r="AZ232" s="58"/>
      <c r="BA232" s="54"/>
      <c r="BB232" s="54"/>
      <c r="BC232" s="54"/>
    </row>
    <row r="233" spans="2:55" x14ac:dyDescent="0.15">
      <c r="B233" s="265"/>
      <c r="C233" s="265"/>
      <c r="D233" s="265"/>
      <c r="E233" s="265"/>
      <c r="F233" s="265"/>
      <c r="G233" s="265"/>
      <c r="H233" s="265"/>
      <c r="I233" s="265"/>
      <c r="J233" s="265"/>
      <c r="K233" s="265"/>
      <c r="L233" s="265"/>
      <c r="M233" s="265"/>
      <c r="N233" s="265"/>
      <c r="O233" s="265"/>
      <c r="P233" s="265"/>
      <c r="Q233" s="265"/>
      <c r="R233" s="265"/>
      <c r="S233" s="265"/>
      <c r="T233" s="265"/>
      <c r="U233" s="265"/>
      <c r="V233" s="266"/>
      <c r="W233" s="266"/>
      <c r="X233" s="266"/>
      <c r="Y233" s="266"/>
      <c r="Z233" s="266"/>
      <c r="AA233" s="266"/>
      <c r="AB233" s="266"/>
      <c r="AC233" s="266"/>
      <c r="AD233" s="266"/>
      <c r="AE233" s="266"/>
      <c r="AF233" s="41">
        <v>83</v>
      </c>
      <c r="AI233" s="47"/>
      <c r="AJ233" s="47"/>
      <c r="AK233" s="47"/>
      <c r="AL233" s="47"/>
      <c r="AM233" s="47"/>
      <c r="AN233" s="47"/>
      <c r="AO233" s="47"/>
      <c r="AP233" s="47"/>
      <c r="AQ233" s="47"/>
      <c r="AR233" s="47"/>
      <c r="AS233" s="47"/>
      <c r="AT233" s="47"/>
      <c r="AU233" s="47"/>
      <c r="AV233" s="47"/>
      <c r="AW233" s="47"/>
      <c r="AX233" s="47"/>
      <c r="AY233" s="47"/>
      <c r="AZ233" s="47"/>
    </row>
    <row r="234" spans="2:55" x14ac:dyDescent="0.15">
      <c r="B234" s="265"/>
      <c r="C234" s="265"/>
      <c r="D234" s="265"/>
      <c r="E234" s="265"/>
      <c r="F234" s="265"/>
      <c r="G234" s="265"/>
      <c r="H234" s="265"/>
      <c r="I234" s="265"/>
      <c r="J234" s="265"/>
      <c r="K234" s="265"/>
      <c r="L234" s="265"/>
      <c r="M234" s="265"/>
      <c r="N234" s="265"/>
      <c r="O234" s="265"/>
      <c r="P234" s="265"/>
      <c r="Q234" s="265"/>
      <c r="R234" s="265"/>
      <c r="S234" s="265"/>
      <c r="T234" s="265"/>
      <c r="U234" s="265"/>
      <c r="V234" s="266"/>
      <c r="W234" s="266"/>
      <c r="X234" s="266"/>
      <c r="Y234" s="266"/>
      <c r="Z234" s="266"/>
      <c r="AA234" s="266"/>
      <c r="AB234" s="266"/>
      <c r="AC234" s="266"/>
      <c r="AD234" s="266"/>
      <c r="AE234" s="266"/>
      <c r="AF234" s="41">
        <v>84</v>
      </c>
      <c r="AI234" s="54"/>
      <c r="AJ234" s="56"/>
      <c r="AK234" s="56"/>
      <c r="AL234" s="56"/>
      <c r="AM234" s="56"/>
      <c r="AN234" s="56"/>
      <c r="AO234" s="56"/>
      <c r="AP234" s="56"/>
      <c r="AQ234" s="56"/>
      <c r="AR234" s="56"/>
      <c r="AS234" s="56"/>
      <c r="AT234" s="56"/>
      <c r="AU234" s="54"/>
      <c r="AV234" s="54"/>
    </row>
    <row r="235" spans="2:55" x14ac:dyDescent="0.15">
      <c r="B235" s="265"/>
      <c r="C235" s="265"/>
      <c r="D235" s="265"/>
      <c r="E235" s="265"/>
      <c r="F235" s="265"/>
      <c r="G235" s="265"/>
      <c r="H235" s="265"/>
      <c r="I235" s="265"/>
      <c r="J235" s="265"/>
      <c r="K235" s="265"/>
      <c r="L235" s="265"/>
      <c r="M235" s="265"/>
      <c r="N235" s="265"/>
      <c r="O235" s="265"/>
      <c r="P235" s="265"/>
      <c r="Q235" s="265"/>
      <c r="R235" s="265"/>
      <c r="S235" s="265"/>
      <c r="T235" s="265"/>
      <c r="U235" s="265"/>
      <c r="V235" s="266"/>
      <c r="W235" s="266"/>
      <c r="X235" s="266"/>
      <c r="Y235" s="266"/>
      <c r="Z235" s="266"/>
      <c r="AA235" s="266"/>
      <c r="AB235" s="266"/>
      <c r="AC235" s="266"/>
      <c r="AD235" s="266"/>
      <c r="AE235" s="266"/>
      <c r="AF235" s="41">
        <v>85</v>
      </c>
      <c r="AI235" s="54"/>
      <c r="AJ235" s="56"/>
      <c r="AK235" s="56"/>
      <c r="AL235" s="56"/>
      <c r="AM235" s="56"/>
      <c r="AN235" s="56"/>
      <c r="AO235" s="56"/>
      <c r="AP235" s="56"/>
      <c r="AQ235" s="56"/>
      <c r="AR235" s="56"/>
      <c r="AS235" s="56"/>
      <c r="AT235" s="56"/>
      <c r="AU235" s="54"/>
      <c r="AV235" s="54"/>
    </row>
    <row r="236" spans="2:55" x14ac:dyDescent="0.15">
      <c r="B236" s="265"/>
      <c r="C236" s="265"/>
      <c r="D236" s="265"/>
      <c r="E236" s="265"/>
      <c r="F236" s="265"/>
      <c r="G236" s="265"/>
      <c r="H236" s="265"/>
      <c r="I236" s="265"/>
      <c r="J236" s="265"/>
      <c r="K236" s="265"/>
      <c r="L236" s="265"/>
      <c r="M236" s="265"/>
      <c r="N236" s="265"/>
      <c r="O236" s="265"/>
      <c r="P236" s="265"/>
      <c r="Q236" s="265"/>
      <c r="R236" s="265"/>
      <c r="S236" s="265"/>
      <c r="T236" s="265"/>
      <c r="U236" s="265"/>
      <c r="V236" s="266"/>
      <c r="W236" s="266"/>
      <c r="X236" s="266"/>
      <c r="Y236" s="266"/>
      <c r="Z236" s="266"/>
      <c r="AA236" s="266"/>
      <c r="AB236" s="266"/>
      <c r="AC236" s="266"/>
      <c r="AD236" s="266"/>
      <c r="AE236" s="266"/>
      <c r="AF236" s="41">
        <v>86</v>
      </c>
      <c r="AI236" s="56"/>
      <c r="AJ236" s="56"/>
      <c r="AK236" s="56"/>
      <c r="AL236" s="56"/>
      <c r="AM236" s="56"/>
      <c r="AN236" s="56"/>
      <c r="AO236" s="56"/>
      <c r="AP236" s="56"/>
      <c r="AQ236" s="56"/>
      <c r="AR236" s="56"/>
      <c r="AS236" s="56"/>
      <c r="AT236" s="56"/>
      <c r="AU236" s="54"/>
      <c r="AV236" s="54"/>
    </row>
    <row r="237" spans="2:55" x14ac:dyDescent="0.15">
      <c r="B237" s="265"/>
      <c r="C237" s="265"/>
      <c r="D237" s="265"/>
      <c r="E237" s="265"/>
      <c r="F237" s="265"/>
      <c r="G237" s="265"/>
      <c r="H237" s="265"/>
      <c r="I237" s="265"/>
      <c r="J237" s="265"/>
      <c r="K237" s="265"/>
      <c r="L237" s="265"/>
      <c r="M237" s="265"/>
      <c r="N237" s="265"/>
      <c r="O237" s="265"/>
      <c r="P237" s="265"/>
      <c r="Q237" s="265"/>
      <c r="R237" s="265"/>
      <c r="S237" s="265"/>
      <c r="T237" s="265"/>
      <c r="U237" s="265"/>
      <c r="V237" s="266"/>
      <c r="W237" s="266"/>
      <c r="X237" s="266"/>
      <c r="Y237" s="266"/>
      <c r="Z237" s="266"/>
      <c r="AA237" s="266"/>
      <c r="AB237" s="266"/>
      <c r="AC237" s="266"/>
      <c r="AD237" s="266"/>
      <c r="AE237" s="266"/>
      <c r="AF237" s="41">
        <v>87</v>
      </c>
      <c r="AI237" s="58"/>
      <c r="AJ237" s="58"/>
      <c r="AK237" s="58"/>
      <c r="AL237" s="58"/>
      <c r="AM237" s="58"/>
      <c r="AN237" s="58"/>
      <c r="AO237" s="58"/>
      <c r="AP237" s="58"/>
      <c r="AQ237" s="58"/>
      <c r="AR237" s="58"/>
      <c r="AS237" s="58"/>
      <c r="AT237" s="58"/>
      <c r="AU237" s="58"/>
      <c r="AV237" s="58"/>
      <c r="AW237" s="58"/>
      <c r="AX237" s="58"/>
      <c r="AY237" s="58"/>
      <c r="AZ237" s="58"/>
      <c r="BA237" s="54"/>
      <c r="BB237" s="54"/>
      <c r="BC237" s="54"/>
    </row>
    <row r="238" spans="2:55" x14ac:dyDescent="0.15">
      <c r="B238" s="265"/>
      <c r="C238" s="265"/>
      <c r="D238" s="265"/>
      <c r="E238" s="265"/>
      <c r="F238" s="265"/>
      <c r="G238" s="265"/>
      <c r="H238" s="265"/>
      <c r="I238" s="265"/>
      <c r="J238" s="265"/>
      <c r="K238" s="265"/>
      <c r="L238" s="265"/>
      <c r="M238" s="265"/>
      <c r="N238" s="265"/>
      <c r="O238" s="265"/>
      <c r="P238" s="265"/>
      <c r="Q238" s="265"/>
      <c r="R238" s="265"/>
      <c r="S238" s="265"/>
      <c r="T238" s="265"/>
      <c r="U238" s="265"/>
      <c r="V238" s="266"/>
      <c r="W238" s="266"/>
      <c r="X238" s="266"/>
      <c r="Y238" s="266"/>
      <c r="Z238" s="266"/>
      <c r="AA238" s="266"/>
      <c r="AB238" s="266"/>
      <c r="AC238" s="266"/>
      <c r="AD238" s="266"/>
      <c r="AE238" s="266"/>
      <c r="AF238" s="41">
        <v>88</v>
      </c>
      <c r="AI238" s="58"/>
      <c r="AJ238" s="58"/>
      <c r="AK238" s="58"/>
      <c r="AL238" s="58"/>
      <c r="AM238" s="58"/>
      <c r="AN238" s="58"/>
      <c r="AO238" s="58"/>
      <c r="AP238" s="58"/>
      <c r="AQ238" s="58"/>
      <c r="AR238" s="58"/>
      <c r="AS238" s="58"/>
      <c r="AT238" s="58"/>
      <c r="AU238" s="58"/>
      <c r="AV238" s="58"/>
      <c r="AW238" s="58"/>
      <c r="AX238" s="58"/>
      <c r="AY238" s="58"/>
      <c r="AZ238" s="58"/>
      <c r="BA238" s="54"/>
      <c r="BB238" s="54"/>
      <c r="BC238" s="54"/>
    </row>
    <row r="239" spans="2:55" x14ac:dyDescent="0.15">
      <c r="B239" s="265"/>
      <c r="C239" s="265"/>
      <c r="D239" s="265"/>
      <c r="E239" s="265"/>
      <c r="F239" s="265"/>
      <c r="G239" s="265"/>
      <c r="H239" s="265"/>
      <c r="I239" s="265"/>
      <c r="J239" s="265"/>
      <c r="K239" s="265"/>
      <c r="L239" s="265"/>
      <c r="M239" s="265"/>
      <c r="N239" s="265"/>
      <c r="O239" s="265"/>
      <c r="P239" s="265"/>
      <c r="Q239" s="265"/>
      <c r="R239" s="265"/>
      <c r="S239" s="265"/>
      <c r="T239" s="265"/>
      <c r="U239" s="265"/>
      <c r="V239" s="266"/>
      <c r="W239" s="266"/>
      <c r="X239" s="266"/>
      <c r="Y239" s="266"/>
      <c r="Z239" s="266"/>
      <c r="AA239" s="266"/>
      <c r="AB239" s="266"/>
      <c r="AC239" s="266"/>
      <c r="AD239" s="266"/>
      <c r="AE239" s="266"/>
      <c r="AF239" s="41">
        <v>89</v>
      </c>
      <c r="AI239" s="47"/>
      <c r="AJ239" s="47"/>
      <c r="AK239" s="47"/>
      <c r="AL239" s="47"/>
      <c r="AM239" s="47"/>
      <c r="AN239" s="47"/>
      <c r="AO239" s="47"/>
      <c r="AP239" s="47"/>
      <c r="AQ239" s="47"/>
      <c r="AR239" s="47"/>
      <c r="AS239" s="47"/>
      <c r="AT239" s="47"/>
      <c r="AU239" s="47"/>
      <c r="AV239" s="47"/>
      <c r="AW239" s="47"/>
      <c r="AX239" s="47"/>
      <c r="AY239" s="47"/>
      <c r="AZ239" s="47"/>
    </row>
    <row r="240" spans="2:55" x14ac:dyDescent="0.15">
      <c r="B240" s="265"/>
      <c r="C240" s="265"/>
      <c r="D240" s="265"/>
      <c r="E240" s="265"/>
      <c r="F240" s="265"/>
      <c r="G240" s="265"/>
      <c r="H240" s="265"/>
      <c r="I240" s="265"/>
      <c r="J240" s="265"/>
      <c r="K240" s="265"/>
      <c r="L240" s="265"/>
      <c r="M240" s="265"/>
      <c r="N240" s="265"/>
      <c r="O240" s="265"/>
      <c r="P240" s="265"/>
      <c r="Q240" s="265"/>
      <c r="R240" s="265"/>
      <c r="S240" s="265"/>
      <c r="T240" s="265"/>
      <c r="U240" s="265"/>
      <c r="V240" s="266"/>
      <c r="W240" s="266"/>
      <c r="X240" s="266"/>
      <c r="Y240" s="266"/>
      <c r="Z240" s="266"/>
      <c r="AA240" s="266"/>
      <c r="AB240" s="266"/>
      <c r="AC240" s="266"/>
      <c r="AD240" s="266"/>
      <c r="AE240" s="266"/>
      <c r="AF240" s="41">
        <v>90</v>
      </c>
      <c r="AI240" s="54"/>
      <c r="AJ240" s="56"/>
      <c r="AK240" s="56"/>
      <c r="AL240" s="56"/>
      <c r="AM240" s="56"/>
      <c r="AN240" s="56"/>
      <c r="AO240" s="56"/>
      <c r="AP240" s="56"/>
      <c r="AQ240" s="56"/>
      <c r="AR240" s="56"/>
      <c r="AS240" s="56"/>
      <c r="AT240" s="56"/>
      <c r="AU240" s="54"/>
      <c r="AV240" s="54"/>
    </row>
    <row r="241" spans="2:55" x14ac:dyDescent="0.15">
      <c r="B241" s="265"/>
      <c r="C241" s="265"/>
      <c r="D241" s="265"/>
      <c r="E241" s="265"/>
      <c r="F241" s="265"/>
      <c r="G241" s="265"/>
      <c r="H241" s="265"/>
      <c r="I241" s="265"/>
      <c r="J241" s="265"/>
      <c r="K241" s="265"/>
      <c r="L241" s="265"/>
      <c r="M241" s="265"/>
      <c r="N241" s="265"/>
      <c r="O241" s="265"/>
      <c r="P241" s="265"/>
      <c r="Q241" s="265"/>
      <c r="R241" s="265"/>
      <c r="S241" s="265"/>
      <c r="T241" s="265"/>
      <c r="U241" s="265"/>
      <c r="V241" s="266"/>
      <c r="W241" s="266"/>
      <c r="X241" s="266"/>
      <c r="Y241" s="266"/>
      <c r="Z241" s="266"/>
      <c r="AA241" s="266"/>
      <c r="AB241" s="266"/>
      <c r="AC241" s="266"/>
      <c r="AD241" s="266"/>
      <c r="AE241" s="266"/>
      <c r="AF241" s="41">
        <v>91</v>
      </c>
      <c r="AI241" s="54"/>
      <c r="AJ241" s="56"/>
      <c r="AK241" s="56"/>
      <c r="AL241" s="56"/>
      <c r="AM241" s="56"/>
      <c r="AN241" s="56"/>
      <c r="AO241" s="56"/>
      <c r="AP241" s="56"/>
      <c r="AQ241" s="56"/>
      <c r="AR241" s="56"/>
      <c r="AS241" s="56"/>
      <c r="AT241" s="56"/>
      <c r="AU241" s="54"/>
      <c r="AV241" s="54"/>
    </row>
    <row r="242" spans="2:55" x14ac:dyDescent="0.15">
      <c r="B242" s="265"/>
      <c r="C242" s="265"/>
      <c r="D242" s="265"/>
      <c r="E242" s="265"/>
      <c r="F242" s="265"/>
      <c r="G242" s="265"/>
      <c r="H242" s="265"/>
      <c r="I242" s="265"/>
      <c r="J242" s="265"/>
      <c r="K242" s="265"/>
      <c r="L242" s="265"/>
      <c r="M242" s="265"/>
      <c r="N242" s="265"/>
      <c r="O242" s="265"/>
      <c r="P242" s="265"/>
      <c r="Q242" s="265"/>
      <c r="R242" s="265"/>
      <c r="S242" s="265"/>
      <c r="T242" s="265"/>
      <c r="U242" s="265"/>
      <c r="V242" s="266"/>
      <c r="W242" s="266"/>
      <c r="X242" s="266"/>
      <c r="Y242" s="266"/>
      <c r="Z242" s="266"/>
      <c r="AA242" s="266"/>
      <c r="AB242" s="266"/>
      <c r="AC242" s="266"/>
      <c r="AD242" s="266"/>
      <c r="AE242" s="266"/>
      <c r="AF242" s="41">
        <v>92</v>
      </c>
      <c r="AI242" s="54"/>
      <c r="AJ242" s="56"/>
      <c r="AK242" s="56"/>
      <c r="AL242" s="56"/>
      <c r="AM242" s="56"/>
      <c r="AN242" s="56"/>
      <c r="AO242" s="56"/>
      <c r="AP242" s="56"/>
      <c r="AQ242" s="56"/>
      <c r="AR242" s="56"/>
      <c r="AS242" s="56"/>
      <c r="AT242" s="56"/>
      <c r="AU242" s="54"/>
      <c r="AV242" s="54"/>
    </row>
    <row r="243" spans="2:55" x14ac:dyDescent="0.15">
      <c r="B243" s="265"/>
      <c r="C243" s="265"/>
      <c r="D243" s="265"/>
      <c r="E243" s="265"/>
      <c r="F243" s="265"/>
      <c r="G243" s="265"/>
      <c r="H243" s="265"/>
      <c r="I243" s="265"/>
      <c r="J243" s="265"/>
      <c r="K243" s="265"/>
      <c r="L243" s="265"/>
      <c r="M243" s="265"/>
      <c r="N243" s="265"/>
      <c r="O243" s="265"/>
      <c r="P243" s="265"/>
      <c r="Q243" s="265"/>
      <c r="R243" s="265"/>
      <c r="S243" s="265"/>
      <c r="T243" s="265"/>
      <c r="U243" s="265"/>
      <c r="V243" s="266"/>
      <c r="W243" s="266"/>
      <c r="X243" s="266"/>
      <c r="Y243" s="266"/>
      <c r="Z243" s="266"/>
      <c r="AA243" s="266"/>
      <c r="AB243" s="266"/>
      <c r="AC243" s="266"/>
      <c r="AD243" s="266"/>
      <c r="AE243" s="266"/>
      <c r="AF243" s="41">
        <v>93</v>
      </c>
      <c r="AI243" s="54"/>
      <c r="AJ243" s="56"/>
      <c r="AK243" s="56"/>
      <c r="AL243" s="56"/>
      <c r="AM243" s="56"/>
      <c r="AN243" s="56"/>
      <c r="AO243" s="56"/>
      <c r="AP243" s="56"/>
      <c r="AQ243" s="56"/>
      <c r="AR243" s="56"/>
      <c r="AS243" s="56"/>
      <c r="AT243" s="56"/>
      <c r="AU243" s="54"/>
      <c r="AV243" s="54"/>
    </row>
    <row r="244" spans="2:55" x14ac:dyDescent="0.15">
      <c r="B244" s="265"/>
      <c r="C244" s="265"/>
      <c r="D244" s="265"/>
      <c r="E244" s="265"/>
      <c r="F244" s="265"/>
      <c r="G244" s="265"/>
      <c r="H244" s="265"/>
      <c r="I244" s="265"/>
      <c r="J244" s="265"/>
      <c r="K244" s="265"/>
      <c r="L244" s="265"/>
      <c r="M244" s="265"/>
      <c r="N244" s="265"/>
      <c r="O244" s="265"/>
      <c r="P244" s="265"/>
      <c r="Q244" s="265"/>
      <c r="R244" s="265"/>
      <c r="S244" s="265"/>
      <c r="T244" s="265"/>
      <c r="U244" s="265"/>
      <c r="V244" s="266"/>
      <c r="W244" s="266"/>
      <c r="X244" s="266"/>
      <c r="Y244" s="266"/>
      <c r="Z244" s="266"/>
      <c r="AA244" s="266"/>
      <c r="AB244" s="266"/>
      <c r="AC244" s="266"/>
      <c r="AD244" s="266"/>
      <c r="AE244" s="266"/>
      <c r="AF244" s="41">
        <v>94</v>
      </c>
      <c r="AI244" s="56"/>
      <c r="AJ244" s="56"/>
      <c r="AK244" s="56"/>
      <c r="AL244" s="56"/>
      <c r="AM244" s="56"/>
      <c r="AN244" s="56"/>
      <c r="AO244" s="56"/>
      <c r="AP244" s="56"/>
      <c r="AQ244" s="56"/>
      <c r="AR244" s="56"/>
      <c r="AS244" s="56"/>
      <c r="AT244" s="56"/>
      <c r="AU244" s="54"/>
      <c r="AV244" s="54"/>
    </row>
    <row r="245" spans="2:55" x14ac:dyDescent="0.15">
      <c r="B245" s="265"/>
      <c r="C245" s="265"/>
      <c r="D245" s="265"/>
      <c r="E245" s="265"/>
      <c r="F245" s="265"/>
      <c r="G245" s="265"/>
      <c r="H245" s="265"/>
      <c r="I245" s="265"/>
      <c r="J245" s="265"/>
      <c r="K245" s="265"/>
      <c r="L245" s="265"/>
      <c r="M245" s="265"/>
      <c r="N245" s="265"/>
      <c r="O245" s="265"/>
      <c r="P245" s="265"/>
      <c r="Q245" s="265"/>
      <c r="R245" s="265"/>
      <c r="S245" s="265"/>
      <c r="T245" s="265"/>
      <c r="U245" s="265"/>
      <c r="V245" s="266"/>
      <c r="W245" s="266"/>
      <c r="X245" s="266"/>
      <c r="Y245" s="266"/>
      <c r="Z245" s="266"/>
      <c r="AA245" s="266"/>
      <c r="AB245" s="266"/>
      <c r="AC245" s="266"/>
      <c r="AD245" s="266"/>
      <c r="AE245" s="266"/>
      <c r="AF245" s="41">
        <v>95</v>
      </c>
      <c r="AI245" s="58"/>
      <c r="AJ245" s="58"/>
      <c r="AK245" s="58"/>
      <c r="AL245" s="58"/>
      <c r="AM245" s="58"/>
      <c r="AN245" s="58"/>
      <c r="AO245" s="58"/>
      <c r="AP245" s="58"/>
      <c r="AQ245" s="58"/>
      <c r="AR245" s="58"/>
      <c r="AS245" s="58"/>
      <c r="AT245" s="58"/>
      <c r="AU245" s="58"/>
      <c r="AV245" s="58"/>
      <c r="AW245" s="58"/>
      <c r="AX245" s="58"/>
      <c r="AY245" s="58"/>
      <c r="AZ245" s="58"/>
      <c r="BA245" s="54"/>
      <c r="BB245" s="54"/>
      <c r="BC245" s="54"/>
    </row>
    <row r="246" spans="2:55" x14ac:dyDescent="0.15">
      <c r="B246" s="265"/>
      <c r="C246" s="265"/>
      <c r="D246" s="265"/>
      <c r="E246" s="265"/>
      <c r="F246" s="265"/>
      <c r="G246" s="265"/>
      <c r="H246" s="265"/>
      <c r="I246" s="265"/>
      <c r="J246" s="265"/>
      <c r="K246" s="265"/>
      <c r="L246" s="265"/>
      <c r="M246" s="265"/>
      <c r="N246" s="265"/>
      <c r="O246" s="265"/>
      <c r="P246" s="265"/>
      <c r="Q246" s="265"/>
      <c r="R246" s="265"/>
      <c r="S246" s="265"/>
      <c r="T246" s="265"/>
      <c r="U246" s="265"/>
      <c r="V246" s="266"/>
      <c r="W246" s="266"/>
      <c r="X246" s="266"/>
      <c r="Y246" s="266"/>
      <c r="Z246" s="266"/>
      <c r="AA246" s="266"/>
      <c r="AB246" s="266"/>
      <c r="AC246" s="266"/>
      <c r="AD246" s="266"/>
      <c r="AE246" s="266"/>
      <c r="AF246" s="41">
        <v>96</v>
      </c>
      <c r="AI246" s="58"/>
      <c r="AJ246" s="58"/>
      <c r="AK246" s="58"/>
      <c r="AL246" s="58"/>
      <c r="AM246" s="58"/>
      <c r="AN246" s="58"/>
      <c r="AO246" s="58"/>
      <c r="AP246" s="58"/>
      <c r="AQ246" s="58"/>
      <c r="AR246" s="58"/>
      <c r="AS246" s="58"/>
      <c r="AT246" s="58"/>
      <c r="AU246" s="58"/>
      <c r="AV246" s="58"/>
      <c r="AW246" s="58"/>
      <c r="AX246" s="58"/>
      <c r="AY246" s="58"/>
      <c r="AZ246" s="58"/>
      <c r="BA246" s="54"/>
      <c r="BB246" s="54"/>
      <c r="BC246" s="54"/>
    </row>
    <row r="247" spans="2:55" x14ac:dyDescent="0.15">
      <c r="B247" s="265"/>
      <c r="C247" s="265"/>
      <c r="D247" s="265"/>
      <c r="E247" s="265"/>
      <c r="F247" s="265"/>
      <c r="G247" s="265"/>
      <c r="H247" s="265"/>
      <c r="I247" s="265"/>
      <c r="J247" s="265"/>
      <c r="K247" s="265"/>
      <c r="L247" s="265"/>
      <c r="M247" s="265"/>
      <c r="N247" s="265"/>
      <c r="O247" s="265"/>
      <c r="P247" s="265"/>
      <c r="Q247" s="265"/>
      <c r="R247" s="265"/>
      <c r="S247" s="265"/>
      <c r="T247" s="265"/>
      <c r="U247" s="265"/>
      <c r="V247" s="266"/>
      <c r="W247" s="266"/>
      <c r="X247" s="266"/>
      <c r="Y247" s="266"/>
      <c r="Z247" s="266"/>
      <c r="AA247" s="266"/>
      <c r="AB247" s="266"/>
      <c r="AC247" s="266"/>
      <c r="AD247" s="266"/>
      <c r="AE247" s="266"/>
      <c r="AF247" s="41">
        <v>97</v>
      </c>
      <c r="AI247" s="47"/>
      <c r="AJ247" s="47"/>
      <c r="AK247" s="47"/>
      <c r="AL247" s="47"/>
      <c r="AM247" s="47"/>
      <c r="AN247" s="47"/>
      <c r="AO247" s="47"/>
      <c r="AP247" s="47"/>
      <c r="AQ247" s="47"/>
      <c r="AR247" s="47"/>
      <c r="AS247" s="47"/>
      <c r="AT247" s="47"/>
      <c r="AU247" s="47"/>
      <c r="AV247" s="47"/>
      <c r="AW247" s="47"/>
      <c r="AX247" s="47"/>
      <c r="AY247" s="47"/>
      <c r="AZ247" s="47"/>
    </row>
    <row r="248" spans="2:55" x14ac:dyDescent="0.15">
      <c r="B248" s="265"/>
      <c r="C248" s="265"/>
      <c r="D248" s="265"/>
      <c r="E248" s="265"/>
      <c r="F248" s="265"/>
      <c r="G248" s="265"/>
      <c r="H248" s="265"/>
      <c r="I248" s="265"/>
      <c r="J248" s="265"/>
      <c r="K248" s="265"/>
      <c r="L248" s="265"/>
      <c r="M248" s="265"/>
      <c r="N248" s="265"/>
      <c r="O248" s="265"/>
      <c r="P248" s="265"/>
      <c r="Q248" s="265"/>
      <c r="R248" s="265"/>
      <c r="S248" s="265"/>
      <c r="T248" s="265"/>
      <c r="U248" s="265"/>
      <c r="V248" s="266"/>
      <c r="W248" s="266"/>
      <c r="X248" s="266"/>
      <c r="Y248" s="266"/>
      <c r="Z248" s="266"/>
      <c r="AA248" s="266"/>
      <c r="AB248" s="266"/>
      <c r="AC248" s="266"/>
      <c r="AD248" s="266"/>
      <c r="AE248" s="266"/>
      <c r="AF248" s="41">
        <v>98</v>
      </c>
      <c r="AI248" s="47"/>
      <c r="AJ248" s="47"/>
      <c r="AK248" s="47"/>
      <c r="AL248" s="47"/>
      <c r="AM248" s="47"/>
      <c r="AN248" s="47"/>
      <c r="AO248" s="47"/>
      <c r="AP248" s="47"/>
      <c r="AQ248" s="47"/>
      <c r="AR248" s="47"/>
      <c r="AS248" s="47"/>
      <c r="AT248" s="47"/>
      <c r="AU248" s="47"/>
      <c r="AV248" s="47"/>
      <c r="AW248" s="47"/>
      <c r="AX248" s="47"/>
      <c r="AY248" s="47"/>
      <c r="AZ248" s="47"/>
    </row>
    <row r="249" spans="2:55" x14ac:dyDescent="0.15">
      <c r="B249" s="265"/>
      <c r="C249" s="265"/>
      <c r="D249" s="265"/>
      <c r="E249" s="265"/>
      <c r="F249" s="265"/>
      <c r="G249" s="265"/>
      <c r="H249" s="265"/>
      <c r="I249" s="265"/>
      <c r="J249" s="265"/>
      <c r="K249" s="265"/>
      <c r="L249" s="265"/>
      <c r="M249" s="265"/>
      <c r="N249" s="265"/>
      <c r="O249" s="265"/>
      <c r="P249" s="265"/>
      <c r="Q249" s="265"/>
      <c r="R249" s="265"/>
      <c r="S249" s="265"/>
      <c r="T249" s="265"/>
      <c r="U249" s="265"/>
      <c r="V249" s="266"/>
      <c r="W249" s="266"/>
      <c r="X249" s="266"/>
      <c r="Y249" s="266"/>
      <c r="Z249" s="266"/>
      <c r="AA249" s="266"/>
      <c r="AB249" s="266"/>
      <c r="AC249" s="266"/>
      <c r="AD249" s="266"/>
      <c r="AE249" s="266"/>
      <c r="AF249" s="41">
        <v>99</v>
      </c>
      <c r="AQ249" s="47"/>
      <c r="AR249" s="47"/>
      <c r="AS249" s="47"/>
      <c r="AT249" s="47"/>
      <c r="AU249" s="47"/>
      <c r="AV249" s="47"/>
      <c r="AW249" s="47"/>
      <c r="AX249" s="47"/>
      <c r="AY249" s="47"/>
      <c r="AZ249" s="47"/>
    </row>
    <row r="250" spans="2:55" x14ac:dyDescent="0.15">
      <c r="B250" s="265"/>
      <c r="C250" s="265"/>
      <c r="D250" s="265"/>
      <c r="E250" s="265"/>
      <c r="F250" s="265"/>
      <c r="G250" s="265"/>
      <c r="H250" s="265"/>
      <c r="I250" s="265"/>
      <c r="J250" s="265"/>
      <c r="K250" s="265"/>
      <c r="L250" s="265"/>
      <c r="M250" s="265"/>
      <c r="N250" s="265"/>
      <c r="O250" s="265"/>
      <c r="P250" s="265"/>
      <c r="Q250" s="265"/>
      <c r="R250" s="265"/>
      <c r="S250" s="265"/>
      <c r="T250" s="265"/>
      <c r="U250" s="265"/>
      <c r="V250" s="266"/>
      <c r="W250" s="266"/>
      <c r="X250" s="266"/>
      <c r="Y250" s="266"/>
      <c r="Z250" s="266"/>
      <c r="AA250" s="266"/>
      <c r="AB250" s="266"/>
      <c r="AC250" s="266"/>
      <c r="AD250" s="266"/>
      <c r="AE250" s="266"/>
      <c r="AF250" s="41">
        <v>100</v>
      </c>
      <c r="AQ250" s="49"/>
      <c r="AR250" s="49"/>
      <c r="AS250" s="49"/>
      <c r="AT250" s="49"/>
      <c r="AU250" s="49"/>
      <c r="AV250" s="49"/>
      <c r="AW250" s="49"/>
      <c r="AX250" s="49"/>
      <c r="AY250" s="49"/>
      <c r="AZ250" s="49"/>
    </row>
    <row r="251" spans="2:55" x14ac:dyDescent="0.15">
      <c r="AQ251" s="49"/>
      <c r="AR251" s="49"/>
      <c r="AS251" s="49"/>
      <c r="AT251" s="49"/>
      <c r="AU251" s="49"/>
      <c r="AV251" s="49"/>
      <c r="AW251" s="49"/>
      <c r="AX251" s="49"/>
      <c r="AY251" s="49"/>
      <c r="AZ251" s="49"/>
    </row>
    <row r="252" spans="2:55" x14ac:dyDescent="0.15">
      <c r="AQ252" s="49"/>
      <c r="AR252" s="49"/>
      <c r="AS252" s="49"/>
      <c r="AT252" s="49"/>
      <c r="AU252" s="49"/>
      <c r="AV252" s="49"/>
      <c r="AW252" s="49"/>
      <c r="AX252" s="49"/>
      <c r="AY252" s="49"/>
      <c r="AZ252" s="49"/>
    </row>
    <row r="253" spans="2:55" x14ac:dyDescent="0.15">
      <c r="B253" s="273" t="s">
        <v>15</v>
      </c>
      <c r="C253" s="273"/>
      <c r="D253" s="273"/>
      <c r="E253" s="273"/>
      <c r="F253" s="273"/>
      <c r="G253" s="273"/>
      <c r="H253" s="273"/>
      <c r="I253" s="273"/>
      <c r="AQ253" s="49"/>
      <c r="AR253" s="49"/>
      <c r="AS253" s="49"/>
      <c r="AT253" s="49"/>
      <c r="AU253" s="49"/>
      <c r="AV253" s="49"/>
      <c r="AW253" s="49"/>
      <c r="AX253" s="49"/>
      <c r="AY253" s="49"/>
      <c r="AZ253" s="49"/>
    </row>
    <row r="254" spans="2:55" x14ac:dyDescent="0.15">
      <c r="B254" s="273"/>
      <c r="C254" s="273"/>
      <c r="D254" s="273"/>
      <c r="E254" s="273"/>
      <c r="F254" s="273"/>
      <c r="G254" s="273"/>
      <c r="H254" s="273"/>
      <c r="I254" s="273"/>
      <c r="AI254" s="53"/>
      <c r="AJ254" s="53"/>
      <c r="AK254" s="53"/>
      <c r="AL254" s="53"/>
      <c r="AM254" s="53"/>
      <c r="AN254" s="53"/>
      <c r="AO254" s="53"/>
      <c r="AP254" s="53"/>
      <c r="AR254" s="270" t="s">
        <v>75</v>
      </c>
      <c r="AS254" s="270"/>
      <c r="AT254" s="270"/>
      <c r="AU254" s="270"/>
      <c r="AV254" s="270"/>
      <c r="AW254" s="270"/>
      <c r="AX254" s="270"/>
      <c r="AY254" s="270"/>
      <c r="AZ254" s="270"/>
    </row>
    <row r="255" spans="2:55" x14ac:dyDescent="0.15">
      <c r="V255" s="67"/>
      <c r="W255" s="65"/>
      <c r="X255" s="65"/>
      <c r="Y255" s="65"/>
      <c r="Z255" s="65"/>
      <c r="AA255" s="65"/>
      <c r="AB255" s="65"/>
      <c r="AC255" s="65"/>
      <c r="AD255" s="65"/>
      <c r="AE255" s="65"/>
      <c r="AI255" s="53"/>
      <c r="AJ255" s="53"/>
      <c r="AK255" s="53"/>
      <c r="AL255" s="53"/>
      <c r="AM255" s="53"/>
      <c r="AN255" s="53"/>
      <c r="AO255" s="53"/>
      <c r="AP255" s="55"/>
      <c r="AQ255" s="56"/>
      <c r="AR255" s="56"/>
      <c r="AS255" s="56"/>
      <c r="AT255" s="56"/>
      <c r="AU255" s="56"/>
      <c r="AV255" s="56"/>
      <c r="AW255" s="56"/>
      <c r="AX255" s="56"/>
      <c r="AY255" s="56"/>
      <c r="AZ255" s="56"/>
    </row>
    <row r="256" spans="2:55" x14ac:dyDescent="0.15">
      <c r="B256" s="269" t="s">
        <v>74</v>
      </c>
      <c r="C256" s="269"/>
      <c r="D256" s="269"/>
      <c r="E256" s="269"/>
      <c r="F256" s="269"/>
      <c r="G256" s="269"/>
      <c r="H256" s="269"/>
      <c r="I256" s="269"/>
      <c r="J256" s="269"/>
      <c r="K256" s="269"/>
      <c r="L256" s="269"/>
      <c r="M256" s="269"/>
      <c r="N256" s="269"/>
      <c r="O256" s="269"/>
      <c r="P256" s="269"/>
      <c r="Q256" s="269"/>
      <c r="R256" s="269"/>
      <c r="S256" s="269"/>
      <c r="T256" s="269"/>
      <c r="U256" s="269"/>
      <c r="V256" s="269" t="s">
        <v>87</v>
      </c>
      <c r="W256" s="269"/>
      <c r="X256" s="269"/>
      <c r="Y256" s="269"/>
      <c r="Z256" s="269"/>
      <c r="AA256" s="269" t="s">
        <v>88</v>
      </c>
      <c r="AB256" s="269"/>
      <c r="AC256" s="269"/>
      <c r="AD256" s="269"/>
      <c r="AE256" s="269"/>
      <c r="AJ256" s="56"/>
      <c r="AK256" s="54"/>
      <c r="AL256" s="56"/>
      <c r="AM256" s="56"/>
      <c r="AN256" s="56"/>
      <c r="AO256" s="56"/>
      <c r="AP256" s="56"/>
      <c r="AQ256" s="56"/>
      <c r="AR256" s="56" t="s">
        <v>23</v>
      </c>
      <c r="AS256" s="56"/>
      <c r="AT256" s="56"/>
      <c r="AU256" s="54"/>
      <c r="AV256" s="54"/>
      <c r="AX256" s="57" t="s">
        <v>0</v>
      </c>
    </row>
    <row r="257" spans="2:50" x14ac:dyDescent="0.15">
      <c r="B257" s="265"/>
      <c r="C257" s="265"/>
      <c r="D257" s="265"/>
      <c r="E257" s="265"/>
      <c r="F257" s="265"/>
      <c r="G257" s="265"/>
      <c r="H257" s="265"/>
      <c r="I257" s="265"/>
      <c r="J257" s="265"/>
      <c r="K257" s="265"/>
      <c r="L257" s="265"/>
      <c r="M257" s="265"/>
      <c r="N257" s="265"/>
      <c r="O257" s="265"/>
      <c r="P257" s="265"/>
      <c r="Q257" s="265"/>
      <c r="R257" s="265"/>
      <c r="S257" s="265"/>
      <c r="T257" s="265"/>
      <c r="U257" s="265"/>
      <c r="V257" s="266"/>
      <c r="W257" s="266"/>
      <c r="X257" s="266"/>
      <c r="Y257" s="266"/>
      <c r="Z257" s="266"/>
      <c r="AA257" s="266"/>
      <c r="AB257" s="266"/>
      <c r="AC257" s="266"/>
      <c r="AD257" s="266"/>
      <c r="AE257" s="266"/>
      <c r="AF257" s="41">
        <v>1</v>
      </c>
      <c r="AJ257" s="56"/>
      <c r="AK257" s="56"/>
      <c r="AL257" s="56"/>
      <c r="AM257" s="56"/>
      <c r="AN257" s="56"/>
      <c r="AO257" s="56"/>
      <c r="AP257" s="56"/>
      <c r="AQ257" s="56"/>
      <c r="AR257" s="56" t="s">
        <v>24</v>
      </c>
      <c r="AS257" s="56"/>
      <c r="AT257" s="56"/>
      <c r="AU257" s="54"/>
      <c r="AV257" s="54"/>
      <c r="AX257" s="56" t="s">
        <v>20</v>
      </c>
    </row>
    <row r="258" spans="2:50" x14ac:dyDescent="0.15">
      <c r="B258" s="265"/>
      <c r="C258" s="265"/>
      <c r="D258" s="265"/>
      <c r="E258" s="265"/>
      <c r="F258" s="265"/>
      <c r="G258" s="265"/>
      <c r="H258" s="265"/>
      <c r="I258" s="265"/>
      <c r="J258" s="265"/>
      <c r="K258" s="265"/>
      <c r="L258" s="265"/>
      <c r="M258" s="265"/>
      <c r="N258" s="265"/>
      <c r="O258" s="265"/>
      <c r="P258" s="265"/>
      <c r="Q258" s="265"/>
      <c r="R258" s="265"/>
      <c r="S258" s="265"/>
      <c r="T258" s="265"/>
      <c r="U258" s="265"/>
      <c r="V258" s="266"/>
      <c r="W258" s="266"/>
      <c r="X258" s="266"/>
      <c r="Y258" s="266"/>
      <c r="Z258" s="266"/>
      <c r="AA258" s="266"/>
      <c r="AB258" s="266"/>
      <c r="AC258" s="266"/>
      <c r="AD258" s="266"/>
      <c r="AE258" s="266"/>
      <c r="AF258" s="41">
        <v>2</v>
      </c>
      <c r="AJ258" s="56"/>
      <c r="AK258" s="54"/>
      <c r="AL258" s="56"/>
      <c r="AM258" s="56"/>
      <c r="AN258" s="56"/>
      <c r="AO258" s="56"/>
      <c r="AP258" s="56"/>
      <c r="AQ258" s="56"/>
      <c r="AR258" s="56" t="s">
        <v>62</v>
      </c>
      <c r="AS258" s="56"/>
      <c r="AT258" s="56"/>
      <c r="AU258" s="54"/>
      <c r="AV258" s="54"/>
    </row>
    <row r="259" spans="2:50" x14ac:dyDescent="0.15">
      <c r="B259" s="265"/>
      <c r="C259" s="265"/>
      <c r="D259" s="265"/>
      <c r="E259" s="265"/>
      <c r="F259" s="265"/>
      <c r="G259" s="265"/>
      <c r="H259" s="265"/>
      <c r="I259" s="265"/>
      <c r="J259" s="265"/>
      <c r="K259" s="265"/>
      <c r="L259" s="265"/>
      <c r="M259" s="265"/>
      <c r="N259" s="265"/>
      <c r="O259" s="265"/>
      <c r="P259" s="265"/>
      <c r="Q259" s="265"/>
      <c r="R259" s="265"/>
      <c r="S259" s="265"/>
      <c r="T259" s="265"/>
      <c r="U259" s="265"/>
      <c r="V259" s="266"/>
      <c r="W259" s="266"/>
      <c r="X259" s="266"/>
      <c r="Y259" s="266"/>
      <c r="Z259" s="266"/>
      <c r="AA259" s="266"/>
      <c r="AB259" s="266"/>
      <c r="AC259" s="266"/>
      <c r="AD259" s="266"/>
      <c r="AE259" s="266"/>
      <c r="AF259" s="41">
        <v>3</v>
      </c>
      <c r="AJ259" s="56"/>
      <c r="AK259" s="56"/>
      <c r="AL259" s="56"/>
      <c r="AM259" s="56"/>
      <c r="AN259" s="56"/>
      <c r="AO259" s="56"/>
      <c r="AP259" s="56"/>
      <c r="AQ259" s="56"/>
      <c r="AR259" s="56" t="s">
        <v>63</v>
      </c>
      <c r="AS259" s="56"/>
      <c r="AT259" s="56"/>
      <c r="AU259" s="54"/>
      <c r="AV259" s="54"/>
    </row>
    <row r="260" spans="2:50" x14ac:dyDescent="0.15">
      <c r="B260" s="265"/>
      <c r="C260" s="265"/>
      <c r="D260" s="265"/>
      <c r="E260" s="265"/>
      <c r="F260" s="265"/>
      <c r="G260" s="265"/>
      <c r="H260" s="265"/>
      <c r="I260" s="265"/>
      <c r="J260" s="265"/>
      <c r="K260" s="265"/>
      <c r="L260" s="265"/>
      <c r="M260" s="265"/>
      <c r="N260" s="265"/>
      <c r="O260" s="265"/>
      <c r="P260" s="265"/>
      <c r="Q260" s="265"/>
      <c r="R260" s="265"/>
      <c r="S260" s="265"/>
      <c r="T260" s="265"/>
      <c r="U260" s="265"/>
      <c r="V260" s="266"/>
      <c r="W260" s="266"/>
      <c r="X260" s="266"/>
      <c r="Y260" s="266"/>
      <c r="Z260" s="266"/>
      <c r="AA260" s="266"/>
      <c r="AB260" s="266"/>
      <c r="AC260" s="266"/>
      <c r="AD260" s="266"/>
      <c r="AE260" s="266"/>
      <c r="AF260" s="41">
        <v>4</v>
      </c>
      <c r="AJ260" s="56"/>
      <c r="AK260" s="56"/>
      <c r="AL260" s="56"/>
      <c r="AM260" s="56"/>
      <c r="AN260" s="56"/>
      <c r="AO260" s="56"/>
      <c r="AP260" s="56"/>
      <c r="AQ260" s="56"/>
      <c r="AR260" s="56" t="s">
        <v>12</v>
      </c>
      <c r="AS260" s="56"/>
      <c r="AT260" s="56"/>
      <c r="AU260" s="54"/>
      <c r="AV260" s="54"/>
    </row>
    <row r="261" spans="2:50" x14ac:dyDescent="0.15">
      <c r="B261" s="265"/>
      <c r="C261" s="265"/>
      <c r="D261" s="265"/>
      <c r="E261" s="265"/>
      <c r="F261" s="265"/>
      <c r="G261" s="265"/>
      <c r="H261" s="265"/>
      <c r="I261" s="265"/>
      <c r="J261" s="265"/>
      <c r="K261" s="265"/>
      <c r="L261" s="265"/>
      <c r="M261" s="265"/>
      <c r="N261" s="265"/>
      <c r="O261" s="265"/>
      <c r="P261" s="265"/>
      <c r="Q261" s="265"/>
      <c r="R261" s="265"/>
      <c r="S261" s="265"/>
      <c r="T261" s="265"/>
      <c r="U261" s="265"/>
      <c r="V261" s="266"/>
      <c r="W261" s="266"/>
      <c r="X261" s="266"/>
      <c r="Y261" s="266"/>
      <c r="Z261" s="266"/>
      <c r="AA261" s="266"/>
      <c r="AB261" s="266"/>
      <c r="AC261" s="266"/>
      <c r="AD261" s="266"/>
      <c r="AE261" s="266"/>
      <c r="AF261" s="41">
        <v>5</v>
      </c>
      <c r="AJ261" s="56"/>
      <c r="AK261" s="56"/>
      <c r="AL261" s="56"/>
      <c r="AM261" s="56"/>
      <c r="AN261" s="56"/>
      <c r="AO261" s="56"/>
      <c r="AP261" s="56"/>
      <c r="AQ261" s="56"/>
      <c r="AR261" s="56"/>
      <c r="AS261" s="56"/>
      <c r="AT261" s="56"/>
      <c r="AU261" s="54"/>
      <c r="AV261" s="54"/>
    </row>
    <row r="262" spans="2:50" x14ac:dyDescent="0.15">
      <c r="B262" s="265"/>
      <c r="C262" s="265"/>
      <c r="D262" s="265"/>
      <c r="E262" s="265"/>
      <c r="F262" s="265"/>
      <c r="G262" s="265"/>
      <c r="H262" s="265"/>
      <c r="I262" s="265"/>
      <c r="J262" s="265"/>
      <c r="K262" s="265"/>
      <c r="L262" s="265"/>
      <c r="M262" s="265"/>
      <c r="N262" s="265"/>
      <c r="O262" s="265"/>
      <c r="P262" s="265"/>
      <c r="Q262" s="265"/>
      <c r="R262" s="265"/>
      <c r="S262" s="265"/>
      <c r="T262" s="265"/>
      <c r="U262" s="265"/>
      <c r="V262" s="266"/>
      <c r="W262" s="266"/>
      <c r="X262" s="266"/>
      <c r="Y262" s="266"/>
      <c r="Z262" s="266"/>
      <c r="AA262" s="266"/>
      <c r="AB262" s="266"/>
      <c r="AC262" s="266"/>
      <c r="AD262" s="266"/>
      <c r="AE262" s="266"/>
      <c r="AF262" s="41">
        <v>6</v>
      </c>
    </row>
    <row r="263" spans="2:50" x14ac:dyDescent="0.15">
      <c r="B263" s="265"/>
      <c r="C263" s="265"/>
      <c r="D263" s="265"/>
      <c r="E263" s="265"/>
      <c r="F263" s="265"/>
      <c r="G263" s="265"/>
      <c r="H263" s="265"/>
      <c r="I263" s="265"/>
      <c r="J263" s="265"/>
      <c r="K263" s="265"/>
      <c r="L263" s="265"/>
      <c r="M263" s="265"/>
      <c r="N263" s="265"/>
      <c r="O263" s="265"/>
      <c r="P263" s="265"/>
      <c r="Q263" s="265"/>
      <c r="R263" s="265"/>
      <c r="S263" s="265"/>
      <c r="T263" s="265"/>
      <c r="U263" s="265"/>
      <c r="V263" s="266"/>
      <c r="W263" s="266"/>
      <c r="X263" s="266"/>
      <c r="Y263" s="266"/>
      <c r="Z263" s="266"/>
      <c r="AA263" s="266"/>
      <c r="AB263" s="266"/>
      <c r="AC263" s="266"/>
      <c r="AD263" s="266"/>
      <c r="AE263" s="266"/>
      <c r="AF263" s="41">
        <v>7</v>
      </c>
    </row>
    <row r="264" spans="2:50" x14ac:dyDescent="0.15">
      <c r="B264" s="265"/>
      <c r="C264" s="265"/>
      <c r="D264" s="265"/>
      <c r="E264" s="265"/>
      <c r="F264" s="265"/>
      <c r="G264" s="265"/>
      <c r="H264" s="265"/>
      <c r="I264" s="265"/>
      <c r="J264" s="265"/>
      <c r="K264" s="265"/>
      <c r="L264" s="265"/>
      <c r="M264" s="265"/>
      <c r="N264" s="265"/>
      <c r="O264" s="265"/>
      <c r="P264" s="265"/>
      <c r="Q264" s="265"/>
      <c r="R264" s="265"/>
      <c r="S264" s="265"/>
      <c r="T264" s="265"/>
      <c r="U264" s="265"/>
      <c r="V264" s="266"/>
      <c r="W264" s="266"/>
      <c r="X264" s="266"/>
      <c r="Y264" s="266"/>
      <c r="Z264" s="266"/>
      <c r="AA264" s="266"/>
      <c r="AB264" s="266"/>
      <c r="AC264" s="266"/>
      <c r="AD264" s="266"/>
      <c r="AE264" s="266"/>
      <c r="AF264" s="41">
        <v>8</v>
      </c>
    </row>
    <row r="265" spans="2:50" x14ac:dyDescent="0.15">
      <c r="B265" s="265"/>
      <c r="C265" s="265"/>
      <c r="D265" s="265"/>
      <c r="E265" s="265"/>
      <c r="F265" s="265"/>
      <c r="G265" s="265"/>
      <c r="H265" s="265"/>
      <c r="I265" s="265"/>
      <c r="J265" s="265"/>
      <c r="K265" s="265"/>
      <c r="L265" s="265"/>
      <c r="M265" s="265"/>
      <c r="N265" s="265"/>
      <c r="O265" s="265"/>
      <c r="P265" s="265"/>
      <c r="Q265" s="265"/>
      <c r="R265" s="265"/>
      <c r="S265" s="265"/>
      <c r="T265" s="265"/>
      <c r="U265" s="265"/>
      <c r="V265" s="266"/>
      <c r="W265" s="266"/>
      <c r="X265" s="266"/>
      <c r="Y265" s="266"/>
      <c r="Z265" s="266"/>
      <c r="AA265" s="266"/>
      <c r="AB265" s="266"/>
      <c r="AC265" s="266"/>
      <c r="AD265" s="266"/>
      <c r="AE265" s="266"/>
      <c r="AF265" s="41">
        <v>9</v>
      </c>
    </row>
    <row r="266" spans="2:50" x14ac:dyDescent="0.15">
      <c r="B266" s="265"/>
      <c r="C266" s="265"/>
      <c r="D266" s="265"/>
      <c r="E266" s="265"/>
      <c r="F266" s="265"/>
      <c r="G266" s="265"/>
      <c r="H266" s="265"/>
      <c r="I266" s="265"/>
      <c r="J266" s="265"/>
      <c r="K266" s="265"/>
      <c r="L266" s="265"/>
      <c r="M266" s="265"/>
      <c r="N266" s="265"/>
      <c r="O266" s="265"/>
      <c r="P266" s="265"/>
      <c r="Q266" s="265"/>
      <c r="R266" s="265"/>
      <c r="S266" s="265"/>
      <c r="T266" s="265"/>
      <c r="U266" s="265"/>
      <c r="V266" s="266"/>
      <c r="W266" s="266"/>
      <c r="X266" s="266"/>
      <c r="Y266" s="266"/>
      <c r="Z266" s="266"/>
      <c r="AA266" s="266"/>
      <c r="AB266" s="266"/>
      <c r="AC266" s="266"/>
      <c r="AD266" s="266"/>
      <c r="AE266" s="266"/>
      <c r="AF266" s="41">
        <v>10</v>
      </c>
    </row>
    <row r="267" spans="2:50" x14ac:dyDescent="0.15">
      <c r="B267" s="265"/>
      <c r="C267" s="265"/>
      <c r="D267" s="265"/>
      <c r="E267" s="265"/>
      <c r="F267" s="265"/>
      <c r="G267" s="265"/>
      <c r="H267" s="265"/>
      <c r="I267" s="265"/>
      <c r="J267" s="265"/>
      <c r="K267" s="265"/>
      <c r="L267" s="265"/>
      <c r="M267" s="265"/>
      <c r="N267" s="265"/>
      <c r="O267" s="265"/>
      <c r="P267" s="265"/>
      <c r="Q267" s="265"/>
      <c r="R267" s="265"/>
      <c r="S267" s="265"/>
      <c r="T267" s="265"/>
      <c r="U267" s="265"/>
      <c r="V267" s="266"/>
      <c r="W267" s="266"/>
      <c r="X267" s="266"/>
      <c r="Y267" s="266"/>
      <c r="Z267" s="266"/>
      <c r="AA267" s="266"/>
      <c r="AB267" s="266"/>
      <c r="AC267" s="266"/>
      <c r="AD267" s="266"/>
      <c r="AE267" s="266"/>
      <c r="AF267" s="41">
        <v>11</v>
      </c>
    </row>
    <row r="268" spans="2:50" x14ac:dyDescent="0.15">
      <c r="B268" s="265"/>
      <c r="C268" s="265"/>
      <c r="D268" s="265"/>
      <c r="E268" s="265"/>
      <c r="F268" s="265"/>
      <c r="G268" s="265"/>
      <c r="H268" s="265"/>
      <c r="I268" s="265"/>
      <c r="J268" s="265"/>
      <c r="K268" s="265"/>
      <c r="L268" s="265"/>
      <c r="M268" s="265"/>
      <c r="N268" s="265"/>
      <c r="O268" s="265"/>
      <c r="P268" s="265"/>
      <c r="Q268" s="265"/>
      <c r="R268" s="265"/>
      <c r="S268" s="265"/>
      <c r="T268" s="265"/>
      <c r="U268" s="265"/>
      <c r="V268" s="266"/>
      <c r="W268" s="266"/>
      <c r="X268" s="266"/>
      <c r="Y268" s="266"/>
      <c r="Z268" s="266"/>
      <c r="AA268" s="266"/>
      <c r="AB268" s="266"/>
      <c r="AC268" s="266"/>
      <c r="AD268" s="266"/>
      <c r="AE268" s="266"/>
      <c r="AF268" s="41">
        <v>12</v>
      </c>
    </row>
    <row r="269" spans="2:50" x14ac:dyDescent="0.15">
      <c r="B269" s="265"/>
      <c r="C269" s="265"/>
      <c r="D269" s="265"/>
      <c r="E269" s="265"/>
      <c r="F269" s="265"/>
      <c r="G269" s="265"/>
      <c r="H269" s="265"/>
      <c r="I269" s="265"/>
      <c r="J269" s="265"/>
      <c r="K269" s="265"/>
      <c r="L269" s="265"/>
      <c r="M269" s="265"/>
      <c r="N269" s="265"/>
      <c r="O269" s="265"/>
      <c r="P269" s="265"/>
      <c r="Q269" s="265"/>
      <c r="R269" s="265"/>
      <c r="S269" s="265"/>
      <c r="T269" s="265"/>
      <c r="U269" s="265"/>
      <c r="V269" s="266"/>
      <c r="W269" s="266"/>
      <c r="X269" s="266"/>
      <c r="Y269" s="266"/>
      <c r="Z269" s="266"/>
      <c r="AA269" s="266"/>
      <c r="AB269" s="266"/>
      <c r="AC269" s="266"/>
      <c r="AD269" s="266"/>
      <c r="AE269" s="266"/>
      <c r="AF269" s="41">
        <v>13</v>
      </c>
    </row>
    <row r="270" spans="2:50" x14ac:dyDescent="0.15">
      <c r="B270" s="265"/>
      <c r="C270" s="265"/>
      <c r="D270" s="265"/>
      <c r="E270" s="265"/>
      <c r="F270" s="265"/>
      <c r="G270" s="265"/>
      <c r="H270" s="265"/>
      <c r="I270" s="265"/>
      <c r="J270" s="265"/>
      <c r="K270" s="265"/>
      <c r="L270" s="265"/>
      <c r="M270" s="265"/>
      <c r="N270" s="265"/>
      <c r="O270" s="265"/>
      <c r="P270" s="265"/>
      <c r="Q270" s="265"/>
      <c r="R270" s="265"/>
      <c r="S270" s="265"/>
      <c r="T270" s="265"/>
      <c r="U270" s="265"/>
      <c r="V270" s="266"/>
      <c r="W270" s="266"/>
      <c r="X270" s="266"/>
      <c r="Y270" s="266"/>
      <c r="Z270" s="266"/>
      <c r="AA270" s="266"/>
      <c r="AB270" s="266"/>
      <c r="AC270" s="266"/>
      <c r="AD270" s="266"/>
      <c r="AE270" s="266"/>
      <c r="AF270" s="41">
        <v>14</v>
      </c>
    </row>
    <row r="271" spans="2:50" x14ac:dyDescent="0.15">
      <c r="B271" s="265"/>
      <c r="C271" s="265"/>
      <c r="D271" s="265"/>
      <c r="E271" s="265"/>
      <c r="F271" s="265"/>
      <c r="G271" s="265"/>
      <c r="H271" s="265"/>
      <c r="I271" s="265"/>
      <c r="J271" s="265"/>
      <c r="K271" s="265"/>
      <c r="L271" s="265"/>
      <c r="M271" s="265"/>
      <c r="N271" s="265"/>
      <c r="O271" s="265"/>
      <c r="P271" s="265"/>
      <c r="Q271" s="265"/>
      <c r="R271" s="265"/>
      <c r="S271" s="265"/>
      <c r="T271" s="265"/>
      <c r="U271" s="265"/>
      <c r="V271" s="266"/>
      <c r="W271" s="266"/>
      <c r="X271" s="266"/>
      <c r="Y271" s="266"/>
      <c r="Z271" s="266"/>
      <c r="AA271" s="266"/>
      <c r="AB271" s="266"/>
      <c r="AC271" s="266"/>
      <c r="AD271" s="266"/>
      <c r="AE271" s="266"/>
      <c r="AF271" s="41">
        <v>15</v>
      </c>
    </row>
    <row r="272" spans="2:50" x14ac:dyDescent="0.15">
      <c r="B272" s="265"/>
      <c r="C272" s="265"/>
      <c r="D272" s="265"/>
      <c r="E272" s="265"/>
      <c r="F272" s="265"/>
      <c r="G272" s="265"/>
      <c r="H272" s="265"/>
      <c r="I272" s="265"/>
      <c r="J272" s="265"/>
      <c r="K272" s="265"/>
      <c r="L272" s="265"/>
      <c r="M272" s="265"/>
      <c r="N272" s="265"/>
      <c r="O272" s="265"/>
      <c r="P272" s="265"/>
      <c r="Q272" s="265"/>
      <c r="R272" s="265"/>
      <c r="S272" s="265"/>
      <c r="T272" s="265"/>
      <c r="U272" s="265"/>
      <c r="V272" s="266"/>
      <c r="W272" s="266"/>
      <c r="X272" s="266"/>
      <c r="Y272" s="266"/>
      <c r="Z272" s="266"/>
      <c r="AA272" s="266"/>
      <c r="AB272" s="266"/>
      <c r="AC272" s="266"/>
      <c r="AD272" s="266"/>
      <c r="AE272" s="266"/>
      <c r="AF272" s="41">
        <v>16</v>
      </c>
    </row>
    <row r="273" spans="2:32" x14ac:dyDescent="0.15">
      <c r="B273" s="265"/>
      <c r="C273" s="265"/>
      <c r="D273" s="265"/>
      <c r="E273" s="265"/>
      <c r="F273" s="265"/>
      <c r="G273" s="265"/>
      <c r="H273" s="265"/>
      <c r="I273" s="265"/>
      <c r="J273" s="265"/>
      <c r="K273" s="265"/>
      <c r="L273" s="265"/>
      <c r="M273" s="265"/>
      <c r="N273" s="265"/>
      <c r="O273" s="265"/>
      <c r="P273" s="265"/>
      <c r="Q273" s="265"/>
      <c r="R273" s="265"/>
      <c r="S273" s="265"/>
      <c r="T273" s="265"/>
      <c r="U273" s="265"/>
      <c r="V273" s="266"/>
      <c r="W273" s="266"/>
      <c r="X273" s="266"/>
      <c r="Y273" s="266"/>
      <c r="Z273" s="266"/>
      <c r="AA273" s="266"/>
      <c r="AB273" s="266"/>
      <c r="AC273" s="266"/>
      <c r="AD273" s="266"/>
      <c r="AE273" s="266"/>
      <c r="AF273" s="41">
        <v>17</v>
      </c>
    </row>
    <row r="274" spans="2:32" x14ac:dyDescent="0.15">
      <c r="B274" s="265"/>
      <c r="C274" s="265"/>
      <c r="D274" s="265"/>
      <c r="E274" s="265"/>
      <c r="F274" s="265"/>
      <c r="G274" s="265"/>
      <c r="H274" s="265"/>
      <c r="I274" s="265"/>
      <c r="J274" s="265"/>
      <c r="K274" s="265"/>
      <c r="L274" s="265"/>
      <c r="M274" s="265"/>
      <c r="N274" s="265"/>
      <c r="O274" s="265"/>
      <c r="P274" s="265"/>
      <c r="Q274" s="265"/>
      <c r="R274" s="265"/>
      <c r="S274" s="265"/>
      <c r="T274" s="265"/>
      <c r="U274" s="265"/>
      <c r="V274" s="266"/>
      <c r="W274" s="266"/>
      <c r="X274" s="266"/>
      <c r="Y274" s="266"/>
      <c r="Z274" s="266"/>
      <c r="AA274" s="266"/>
      <c r="AB274" s="266"/>
      <c r="AC274" s="266"/>
      <c r="AD274" s="266"/>
      <c r="AE274" s="266"/>
      <c r="AF274" s="41">
        <v>18</v>
      </c>
    </row>
    <row r="275" spans="2:32" x14ac:dyDescent="0.15">
      <c r="B275" s="265"/>
      <c r="C275" s="265"/>
      <c r="D275" s="265"/>
      <c r="E275" s="265"/>
      <c r="F275" s="265"/>
      <c r="G275" s="265"/>
      <c r="H275" s="265"/>
      <c r="I275" s="265"/>
      <c r="J275" s="265"/>
      <c r="K275" s="265"/>
      <c r="L275" s="265"/>
      <c r="M275" s="265"/>
      <c r="N275" s="265"/>
      <c r="O275" s="265"/>
      <c r="P275" s="265"/>
      <c r="Q275" s="265"/>
      <c r="R275" s="265"/>
      <c r="S275" s="265"/>
      <c r="T275" s="265"/>
      <c r="U275" s="265"/>
      <c r="V275" s="266"/>
      <c r="W275" s="266"/>
      <c r="X275" s="266"/>
      <c r="Y275" s="266"/>
      <c r="Z275" s="266"/>
      <c r="AA275" s="266"/>
      <c r="AB275" s="266"/>
      <c r="AC275" s="266"/>
      <c r="AD275" s="266"/>
      <c r="AE275" s="266"/>
      <c r="AF275" s="41">
        <v>19</v>
      </c>
    </row>
    <row r="276" spans="2:32" x14ac:dyDescent="0.15">
      <c r="B276" s="265"/>
      <c r="C276" s="265"/>
      <c r="D276" s="265"/>
      <c r="E276" s="265"/>
      <c r="F276" s="265"/>
      <c r="G276" s="265"/>
      <c r="H276" s="265"/>
      <c r="I276" s="265"/>
      <c r="J276" s="265"/>
      <c r="K276" s="265"/>
      <c r="L276" s="265"/>
      <c r="M276" s="265"/>
      <c r="N276" s="265"/>
      <c r="O276" s="265"/>
      <c r="P276" s="265"/>
      <c r="Q276" s="265"/>
      <c r="R276" s="265"/>
      <c r="S276" s="265"/>
      <c r="T276" s="265"/>
      <c r="U276" s="265"/>
      <c r="V276" s="266"/>
      <c r="W276" s="266"/>
      <c r="X276" s="266"/>
      <c r="Y276" s="266"/>
      <c r="Z276" s="266"/>
      <c r="AA276" s="266"/>
      <c r="AB276" s="266"/>
      <c r="AC276" s="266"/>
      <c r="AD276" s="266"/>
      <c r="AE276" s="266"/>
      <c r="AF276" s="41">
        <v>20</v>
      </c>
    </row>
    <row r="277" spans="2:32" x14ac:dyDescent="0.15">
      <c r="B277" s="265"/>
      <c r="C277" s="265"/>
      <c r="D277" s="265"/>
      <c r="E277" s="265"/>
      <c r="F277" s="265"/>
      <c r="G277" s="265"/>
      <c r="H277" s="265"/>
      <c r="I277" s="265"/>
      <c r="J277" s="265"/>
      <c r="K277" s="265"/>
      <c r="L277" s="265"/>
      <c r="M277" s="265"/>
      <c r="N277" s="265"/>
      <c r="O277" s="265"/>
      <c r="P277" s="265"/>
      <c r="Q277" s="265"/>
      <c r="R277" s="265"/>
      <c r="S277" s="265"/>
      <c r="T277" s="265"/>
      <c r="U277" s="265"/>
      <c r="V277" s="266"/>
      <c r="W277" s="266"/>
      <c r="X277" s="266"/>
      <c r="Y277" s="266"/>
      <c r="Z277" s="266"/>
      <c r="AA277" s="266"/>
      <c r="AB277" s="266"/>
      <c r="AC277" s="266"/>
      <c r="AD277" s="266"/>
      <c r="AE277" s="266"/>
      <c r="AF277" s="41">
        <v>21</v>
      </c>
    </row>
    <row r="278" spans="2:32" x14ac:dyDescent="0.15">
      <c r="B278" s="265"/>
      <c r="C278" s="265"/>
      <c r="D278" s="265"/>
      <c r="E278" s="265"/>
      <c r="F278" s="265"/>
      <c r="G278" s="265"/>
      <c r="H278" s="265"/>
      <c r="I278" s="265"/>
      <c r="J278" s="265"/>
      <c r="K278" s="265"/>
      <c r="L278" s="265"/>
      <c r="M278" s="265"/>
      <c r="N278" s="265"/>
      <c r="O278" s="265"/>
      <c r="P278" s="265"/>
      <c r="Q278" s="265"/>
      <c r="R278" s="265"/>
      <c r="S278" s="265"/>
      <c r="T278" s="265"/>
      <c r="U278" s="265"/>
      <c r="V278" s="266"/>
      <c r="W278" s="266"/>
      <c r="X278" s="266"/>
      <c r="Y278" s="266"/>
      <c r="Z278" s="266"/>
      <c r="AA278" s="266"/>
      <c r="AB278" s="266"/>
      <c r="AC278" s="266"/>
      <c r="AD278" s="266"/>
      <c r="AE278" s="266"/>
      <c r="AF278" s="41">
        <v>22</v>
      </c>
    </row>
    <row r="279" spans="2:32" x14ac:dyDescent="0.15">
      <c r="B279" s="265"/>
      <c r="C279" s="265"/>
      <c r="D279" s="265"/>
      <c r="E279" s="265"/>
      <c r="F279" s="265"/>
      <c r="G279" s="265"/>
      <c r="H279" s="265"/>
      <c r="I279" s="265"/>
      <c r="J279" s="265"/>
      <c r="K279" s="265"/>
      <c r="L279" s="265"/>
      <c r="M279" s="265"/>
      <c r="N279" s="265"/>
      <c r="O279" s="265"/>
      <c r="P279" s="265"/>
      <c r="Q279" s="265"/>
      <c r="R279" s="265"/>
      <c r="S279" s="265"/>
      <c r="T279" s="265"/>
      <c r="U279" s="265"/>
      <c r="V279" s="266"/>
      <c r="W279" s="266"/>
      <c r="X279" s="266"/>
      <c r="Y279" s="266"/>
      <c r="Z279" s="266"/>
      <c r="AA279" s="266"/>
      <c r="AB279" s="266"/>
      <c r="AC279" s="266"/>
      <c r="AD279" s="266"/>
      <c r="AE279" s="266"/>
      <c r="AF279" s="41">
        <v>23</v>
      </c>
    </row>
    <row r="280" spans="2:32" x14ac:dyDescent="0.15">
      <c r="B280" s="265"/>
      <c r="C280" s="265"/>
      <c r="D280" s="265"/>
      <c r="E280" s="265"/>
      <c r="F280" s="265"/>
      <c r="G280" s="265"/>
      <c r="H280" s="265"/>
      <c r="I280" s="265"/>
      <c r="J280" s="265"/>
      <c r="K280" s="265"/>
      <c r="L280" s="265"/>
      <c r="M280" s="265"/>
      <c r="N280" s="265"/>
      <c r="O280" s="265"/>
      <c r="P280" s="265"/>
      <c r="Q280" s="265"/>
      <c r="R280" s="265"/>
      <c r="S280" s="265"/>
      <c r="T280" s="265"/>
      <c r="U280" s="265"/>
      <c r="V280" s="266"/>
      <c r="W280" s="266"/>
      <c r="X280" s="266"/>
      <c r="Y280" s="266"/>
      <c r="Z280" s="266"/>
      <c r="AA280" s="266"/>
      <c r="AB280" s="266"/>
      <c r="AC280" s="266"/>
      <c r="AD280" s="266"/>
      <c r="AE280" s="266"/>
      <c r="AF280" s="41">
        <v>24</v>
      </c>
    </row>
    <row r="281" spans="2:32" x14ac:dyDescent="0.15">
      <c r="B281" s="265"/>
      <c r="C281" s="265"/>
      <c r="D281" s="265"/>
      <c r="E281" s="265"/>
      <c r="F281" s="265"/>
      <c r="G281" s="265"/>
      <c r="H281" s="265"/>
      <c r="I281" s="265"/>
      <c r="J281" s="265"/>
      <c r="K281" s="265"/>
      <c r="L281" s="265"/>
      <c r="M281" s="265"/>
      <c r="N281" s="265"/>
      <c r="O281" s="265"/>
      <c r="P281" s="265"/>
      <c r="Q281" s="265"/>
      <c r="R281" s="265"/>
      <c r="S281" s="265"/>
      <c r="T281" s="265"/>
      <c r="U281" s="265"/>
      <c r="V281" s="266"/>
      <c r="W281" s="266"/>
      <c r="X281" s="266"/>
      <c r="Y281" s="266"/>
      <c r="Z281" s="266"/>
      <c r="AA281" s="266"/>
      <c r="AB281" s="266"/>
      <c r="AC281" s="266"/>
      <c r="AD281" s="266"/>
      <c r="AE281" s="266"/>
      <c r="AF281" s="41">
        <v>25</v>
      </c>
    </row>
    <row r="282" spans="2:32" x14ac:dyDescent="0.15">
      <c r="B282" s="265"/>
      <c r="C282" s="265"/>
      <c r="D282" s="265"/>
      <c r="E282" s="265"/>
      <c r="F282" s="265"/>
      <c r="G282" s="265"/>
      <c r="H282" s="265"/>
      <c r="I282" s="265"/>
      <c r="J282" s="265"/>
      <c r="K282" s="265"/>
      <c r="L282" s="265"/>
      <c r="M282" s="265"/>
      <c r="N282" s="265"/>
      <c r="O282" s="265"/>
      <c r="P282" s="265"/>
      <c r="Q282" s="265"/>
      <c r="R282" s="265"/>
      <c r="S282" s="265"/>
      <c r="T282" s="265"/>
      <c r="U282" s="265"/>
      <c r="V282" s="266"/>
      <c r="W282" s="266"/>
      <c r="X282" s="266"/>
      <c r="Y282" s="266"/>
      <c r="Z282" s="266"/>
      <c r="AA282" s="266"/>
      <c r="AB282" s="266"/>
      <c r="AC282" s="266"/>
      <c r="AD282" s="266"/>
      <c r="AE282" s="266"/>
      <c r="AF282" s="41">
        <v>26</v>
      </c>
    </row>
    <row r="283" spans="2:32" x14ac:dyDescent="0.15">
      <c r="B283" s="265"/>
      <c r="C283" s="265"/>
      <c r="D283" s="265"/>
      <c r="E283" s="265"/>
      <c r="F283" s="265"/>
      <c r="G283" s="265"/>
      <c r="H283" s="265"/>
      <c r="I283" s="265"/>
      <c r="J283" s="265"/>
      <c r="K283" s="265"/>
      <c r="L283" s="265"/>
      <c r="M283" s="265"/>
      <c r="N283" s="265"/>
      <c r="O283" s="265"/>
      <c r="P283" s="265"/>
      <c r="Q283" s="265"/>
      <c r="R283" s="265"/>
      <c r="S283" s="265"/>
      <c r="T283" s="265"/>
      <c r="U283" s="265"/>
      <c r="V283" s="266"/>
      <c r="W283" s="266"/>
      <c r="X283" s="266"/>
      <c r="Y283" s="266"/>
      <c r="Z283" s="266"/>
      <c r="AA283" s="266"/>
      <c r="AB283" s="266"/>
      <c r="AC283" s="266"/>
      <c r="AD283" s="266"/>
      <c r="AE283" s="266"/>
      <c r="AF283" s="41">
        <v>27</v>
      </c>
    </row>
    <row r="284" spans="2:32" x14ac:dyDescent="0.15">
      <c r="B284" s="265"/>
      <c r="C284" s="265"/>
      <c r="D284" s="265"/>
      <c r="E284" s="265"/>
      <c r="F284" s="265"/>
      <c r="G284" s="265"/>
      <c r="H284" s="265"/>
      <c r="I284" s="265"/>
      <c r="J284" s="265"/>
      <c r="K284" s="265"/>
      <c r="L284" s="265"/>
      <c r="M284" s="265"/>
      <c r="N284" s="265"/>
      <c r="O284" s="265"/>
      <c r="P284" s="265"/>
      <c r="Q284" s="265"/>
      <c r="R284" s="265"/>
      <c r="S284" s="265"/>
      <c r="T284" s="265"/>
      <c r="U284" s="265"/>
      <c r="V284" s="266"/>
      <c r="W284" s="266"/>
      <c r="X284" s="266"/>
      <c r="Y284" s="266"/>
      <c r="Z284" s="266"/>
      <c r="AA284" s="266"/>
      <c r="AB284" s="266"/>
      <c r="AC284" s="266"/>
      <c r="AD284" s="266"/>
      <c r="AE284" s="266"/>
      <c r="AF284" s="41">
        <v>28</v>
      </c>
    </row>
    <row r="285" spans="2:32" x14ac:dyDescent="0.15">
      <c r="B285" s="265"/>
      <c r="C285" s="265"/>
      <c r="D285" s="265"/>
      <c r="E285" s="265"/>
      <c r="F285" s="265"/>
      <c r="G285" s="265"/>
      <c r="H285" s="265"/>
      <c r="I285" s="265"/>
      <c r="J285" s="265"/>
      <c r="K285" s="265"/>
      <c r="L285" s="265"/>
      <c r="M285" s="265"/>
      <c r="N285" s="265"/>
      <c r="O285" s="265"/>
      <c r="P285" s="265"/>
      <c r="Q285" s="265"/>
      <c r="R285" s="265"/>
      <c r="S285" s="265"/>
      <c r="T285" s="265"/>
      <c r="U285" s="265"/>
      <c r="V285" s="266"/>
      <c r="W285" s="266"/>
      <c r="X285" s="266"/>
      <c r="Y285" s="266"/>
      <c r="Z285" s="266"/>
      <c r="AA285" s="266"/>
      <c r="AB285" s="266"/>
      <c r="AC285" s="266"/>
      <c r="AD285" s="266"/>
      <c r="AE285" s="266"/>
      <c r="AF285" s="41">
        <v>29</v>
      </c>
    </row>
    <row r="286" spans="2:32" x14ac:dyDescent="0.15">
      <c r="B286" s="265"/>
      <c r="C286" s="265"/>
      <c r="D286" s="265"/>
      <c r="E286" s="265"/>
      <c r="F286" s="265"/>
      <c r="G286" s="265"/>
      <c r="H286" s="265"/>
      <c r="I286" s="265"/>
      <c r="J286" s="265"/>
      <c r="K286" s="265"/>
      <c r="L286" s="265"/>
      <c r="M286" s="265"/>
      <c r="N286" s="265"/>
      <c r="O286" s="265"/>
      <c r="P286" s="265"/>
      <c r="Q286" s="265"/>
      <c r="R286" s="265"/>
      <c r="S286" s="265"/>
      <c r="T286" s="265"/>
      <c r="U286" s="265"/>
      <c r="V286" s="266"/>
      <c r="W286" s="266"/>
      <c r="X286" s="266"/>
      <c r="Y286" s="266"/>
      <c r="Z286" s="266"/>
      <c r="AA286" s="266"/>
      <c r="AB286" s="266"/>
      <c r="AC286" s="266"/>
      <c r="AD286" s="266"/>
      <c r="AE286" s="266"/>
      <c r="AF286" s="41">
        <v>30</v>
      </c>
    </row>
    <row r="287" spans="2:32" x14ac:dyDescent="0.15">
      <c r="B287" s="265"/>
      <c r="C287" s="265"/>
      <c r="D287" s="265"/>
      <c r="E287" s="265"/>
      <c r="F287" s="265"/>
      <c r="G287" s="265"/>
      <c r="H287" s="265"/>
      <c r="I287" s="265"/>
      <c r="J287" s="265"/>
      <c r="K287" s="265"/>
      <c r="L287" s="265"/>
      <c r="M287" s="265"/>
      <c r="N287" s="265"/>
      <c r="O287" s="265"/>
      <c r="P287" s="265"/>
      <c r="Q287" s="265"/>
      <c r="R287" s="265"/>
      <c r="S287" s="265"/>
      <c r="T287" s="265"/>
      <c r="U287" s="265"/>
      <c r="V287" s="266"/>
      <c r="W287" s="266"/>
      <c r="X287" s="266"/>
      <c r="Y287" s="266"/>
      <c r="Z287" s="266"/>
      <c r="AA287" s="266"/>
      <c r="AB287" s="266"/>
      <c r="AC287" s="266"/>
      <c r="AD287" s="266"/>
      <c r="AE287" s="266"/>
      <c r="AF287" s="41">
        <v>31</v>
      </c>
    </row>
    <row r="288" spans="2:32" x14ac:dyDescent="0.15">
      <c r="B288" s="265"/>
      <c r="C288" s="265"/>
      <c r="D288" s="265"/>
      <c r="E288" s="265"/>
      <c r="F288" s="265"/>
      <c r="G288" s="265"/>
      <c r="H288" s="265"/>
      <c r="I288" s="265"/>
      <c r="J288" s="265"/>
      <c r="K288" s="265"/>
      <c r="L288" s="265"/>
      <c r="M288" s="265"/>
      <c r="N288" s="265"/>
      <c r="O288" s="265"/>
      <c r="P288" s="265"/>
      <c r="Q288" s="265"/>
      <c r="R288" s="265"/>
      <c r="S288" s="265"/>
      <c r="T288" s="265"/>
      <c r="U288" s="265"/>
      <c r="V288" s="266"/>
      <c r="W288" s="266"/>
      <c r="X288" s="266"/>
      <c r="Y288" s="266"/>
      <c r="Z288" s="266"/>
      <c r="AA288" s="266"/>
      <c r="AB288" s="266"/>
      <c r="AC288" s="266"/>
      <c r="AD288" s="266"/>
      <c r="AE288" s="266"/>
      <c r="AF288" s="41">
        <v>32</v>
      </c>
    </row>
    <row r="289" spans="2:32" x14ac:dyDescent="0.15">
      <c r="B289" s="265"/>
      <c r="C289" s="265"/>
      <c r="D289" s="265"/>
      <c r="E289" s="265"/>
      <c r="F289" s="265"/>
      <c r="G289" s="265"/>
      <c r="H289" s="265"/>
      <c r="I289" s="265"/>
      <c r="J289" s="265"/>
      <c r="K289" s="265"/>
      <c r="L289" s="265"/>
      <c r="M289" s="265"/>
      <c r="N289" s="265"/>
      <c r="O289" s="265"/>
      <c r="P289" s="265"/>
      <c r="Q289" s="265"/>
      <c r="R289" s="265"/>
      <c r="S289" s="265"/>
      <c r="T289" s="265"/>
      <c r="U289" s="265"/>
      <c r="V289" s="266"/>
      <c r="W289" s="266"/>
      <c r="X289" s="266"/>
      <c r="Y289" s="266"/>
      <c r="Z289" s="266"/>
      <c r="AA289" s="266"/>
      <c r="AB289" s="266"/>
      <c r="AC289" s="266"/>
      <c r="AD289" s="266"/>
      <c r="AE289" s="266"/>
      <c r="AF289" s="41">
        <v>33</v>
      </c>
    </row>
    <row r="290" spans="2:32" x14ac:dyDescent="0.15">
      <c r="B290" s="265"/>
      <c r="C290" s="265"/>
      <c r="D290" s="265"/>
      <c r="E290" s="265"/>
      <c r="F290" s="265"/>
      <c r="G290" s="265"/>
      <c r="H290" s="265"/>
      <c r="I290" s="265"/>
      <c r="J290" s="265"/>
      <c r="K290" s="265"/>
      <c r="L290" s="265"/>
      <c r="M290" s="265"/>
      <c r="N290" s="265"/>
      <c r="O290" s="265"/>
      <c r="P290" s="265"/>
      <c r="Q290" s="265"/>
      <c r="R290" s="265"/>
      <c r="S290" s="265"/>
      <c r="T290" s="265"/>
      <c r="U290" s="265"/>
      <c r="V290" s="266"/>
      <c r="W290" s="266"/>
      <c r="X290" s="266"/>
      <c r="Y290" s="266"/>
      <c r="Z290" s="266"/>
      <c r="AA290" s="266"/>
      <c r="AB290" s="266"/>
      <c r="AC290" s="266"/>
      <c r="AD290" s="266"/>
      <c r="AE290" s="266"/>
      <c r="AF290" s="41">
        <v>34</v>
      </c>
    </row>
    <row r="291" spans="2:32" x14ac:dyDescent="0.15">
      <c r="B291" s="265"/>
      <c r="C291" s="265"/>
      <c r="D291" s="265"/>
      <c r="E291" s="265"/>
      <c r="F291" s="265"/>
      <c r="G291" s="265"/>
      <c r="H291" s="265"/>
      <c r="I291" s="265"/>
      <c r="J291" s="265"/>
      <c r="K291" s="265"/>
      <c r="L291" s="265"/>
      <c r="M291" s="265"/>
      <c r="N291" s="265"/>
      <c r="O291" s="265"/>
      <c r="P291" s="265"/>
      <c r="Q291" s="265"/>
      <c r="R291" s="265"/>
      <c r="S291" s="265"/>
      <c r="T291" s="265"/>
      <c r="U291" s="265"/>
      <c r="V291" s="266"/>
      <c r="W291" s="266"/>
      <c r="X291" s="266"/>
      <c r="Y291" s="266"/>
      <c r="Z291" s="266"/>
      <c r="AA291" s="266"/>
      <c r="AB291" s="266"/>
      <c r="AC291" s="266"/>
      <c r="AD291" s="266"/>
      <c r="AE291" s="266"/>
      <c r="AF291" s="41">
        <v>35</v>
      </c>
    </row>
    <row r="292" spans="2:32" x14ac:dyDescent="0.15">
      <c r="B292" s="265"/>
      <c r="C292" s="265"/>
      <c r="D292" s="265"/>
      <c r="E292" s="265"/>
      <c r="F292" s="265"/>
      <c r="G292" s="265"/>
      <c r="H292" s="265"/>
      <c r="I292" s="265"/>
      <c r="J292" s="265"/>
      <c r="K292" s="265"/>
      <c r="L292" s="265"/>
      <c r="M292" s="265"/>
      <c r="N292" s="265"/>
      <c r="O292" s="265"/>
      <c r="P292" s="265"/>
      <c r="Q292" s="265"/>
      <c r="R292" s="265"/>
      <c r="S292" s="265"/>
      <c r="T292" s="265"/>
      <c r="U292" s="265"/>
      <c r="V292" s="266"/>
      <c r="W292" s="266"/>
      <c r="X292" s="266"/>
      <c r="Y292" s="266"/>
      <c r="Z292" s="266"/>
      <c r="AA292" s="266"/>
      <c r="AB292" s="266"/>
      <c r="AC292" s="266"/>
      <c r="AD292" s="266"/>
      <c r="AE292" s="266"/>
      <c r="AF292" s="41">
        <v>36</v>
      </c>
    </row>
    <row r="293" spans="2:32" x14ac:dyDescent="0.15">
      <c r="B293" s="265"/>
      <c r="C293" s="265"/>
      <c r="D293" s="265"/>
      <c r="E293" s="265"/>
      <c r="F293" s="265"/>
      <c r="G293" s="265"/>
      <c r="H293" s="265"/>
      <c r="I293" s="265"/>
      <c r="J293" s="265"/>
      <c r="K293" s="265"/>
      <c r="L293" s="265"/>
      <c r="M293" s="265"/>
      <c r="N293" s="265"/>
      <c r="O293" s="265"/>
      <c r="P293" s="265"/>
      <c r="Q293" s="265"/>
      <c r="R293" s="265"/>
      <c r="S293" s="265"/>
      <c r="T293" s="265"/>
      <c r="U293" s="265"/>
      <c r="V293" s="266"/>
      <c r="W293" s="266"/>
      <c r="X293" s="266"/>
      <c r="Y293" s="266"/>
      <c r="Z293" s="266"/>
      <c r="AA293" s="266"/>
      <c r="AB293" s="266"/>
      <c r="AC293" s="266"/>
      <c r="AD293" s="266"/>
      <c r="AE293" s="266"/>
      <c r="AF293" s="41">
        <v>37</v>
      </c>
    </row>
    <row r="294" spans="2:32" x14ac:dyDescent="0.15">
      <c r="B294" s="265"/>
      <c r="C294" s="265"/>
      <c r="D294" s="265"/>
      <c r="E294" s="265"/>
      <c r="F294" s="265"/>
      <c r="G294" s="265"/>
      <c r="H294" s="265"/>
      <c r="I294" s="265"/>
      <c r="J294" s="265"/>
      <c r="K294" s="265"/>
      <c r="L294" s="265"/>
      <c r="M294" s="265"/>
      <c r="N294" s="265"/>
      <c r="O294" s="265"/>
      <c r="P294" s="265"/>
      <c r="Q294" s="265"/>
      <c r="R294" s="265"/>
      <c r="S294" s="265"/>
      <c r="T294" s="265"/>
      <c r="U294" s="265"/>
      <c r="V294" s="266"/>
      <c r="W294" s="266"/>
      <c r="X294" s="266"/>
      <c r="Y294" s="266"/>
      <c r="Z294" s="266"/>
      <c r="AA294" s="266"/>
      <c r="AB294" s="266"/>
      <c r="AC294" s="266"/>
      <c r="AD294" s="266"/>
      <c r="AE294" s="266"/>
      <c r="AF294" s="41">
        <v>38</v>
      </c>
    </row>
    <row r="295" spans="2:32" x14ac:dyDescent="0.15">
      <c r="B295" s="265"/>
      <c r="C295" s="265"/>
      <c r="D295" s="265"/>
      <c r="E295" s="265"/>
      <c r="F295" s="265"/>
      <c r="G295" s="265"/>
      <c r="H295" s="265"/>
      <c r="I295" s="265"/>
      <c r="J295" s="265"/>
      <c r="K295" s="265"/>
      <c r="L295" s="265"/>
      <c r="M295" s="265"/>
      <c r="N295" s="265"/>
      <c r="O295" s="265"/>
      <c r="P295" s="265"/>
      <c r="Q295" s="265"/>
      <c r="R295" s="265"/>
      <c r="S295" s="265"/>
      <c r="T295" s="265"/>
      <c r="U295" s="265"/>
      <c r="V295" s="266"/>
      <c r="W295" s="266"/>
      <c r="X295" s="266"/>
      <c r="Y295" s="266"/>
      <c r="Z295" s="266"/>
      <c r="AA295" s="266"/>
      <c r="AB295" s="266"/>
      <c r="AC295" s="266"/>
      <c r="AD295" s="266"/>
      <c r="AE295" s="266"/>
      <c r="AF295" s="41">
        <v>39</v>
      </c>
    </row>
    <row r="296" spans="2:32" x14ac:dyDescent="0.15">
      <c r="B296" s="265"/>
      <c r="C296" s="265"/>
      <c r="D296" s="265"/>
      <c r="E296" s="265"/>
      <c r="F296" s="265"/>
      <c r="G296" s="265"/>
      <c r="H296" s="265"/>
      <c r="I296" s="265"/>
      <c r="J296" s="265"/>
      <c r="K296" s="265"/>
      <c r="L296" s="265"/>
      <c r="M296" s="265"/>
      <c r="N296" s="265"/>
      <c r="O296" s="265"/>
      <c r="P296" s="265"/>
      <c r="Q296" s="265"/>
      <c r="R296" s="265"/>
      <c r="S296" s="265"/>
      <c r="T296" s="265"/>
      <c r="U296" s="265"/>
      <c r="V296" s="266"/>
      <c r="W296" s="266"/>
      <c r="X296" s="266"/>
      <c r="Y296" s="266"/>
      <c r="Z296" s="266"/>
      <c r="AA296" s="266"/>
      <c r="AB296" s="266"/>
      <c r="AC296" s="266"/>
      <c r="AD296" s="266"/>
      <c r="AE296" s="266"/>
      <c r="AF296" s="41">
        <v>40</v>
      </c>
    </row>
    <row r="297" spans="2:32" x14ac:dyDescent="0.15">
      <c r="B297" s="265"/>
      <c r="C297" s="265"/>
      <c r="D297" s="265"/>
      <c r="E297" s="265"/>
      <c r="F297" s="265"/>
      <c r="G297" s="265"/>
      <c r="H297" s="265"/>
      <c r="I297" s="265"/>
      <c r="J297" s="265"/>
      <c r="K297" s="265"/>
      <c r="L297" s="265"/>
      <c r="M297" s="265"/>
      <c r="N297" s="265"/>
      <c r="O297" s="265"/>
      <c r="P297" s="265"/>
      <c r="Q297" s="265"/>
      <c r="R297" s="265"/>
      <c r="S297" s="265"/>
      <c r="T297" s="265"/>
      <c r="U297" s="265"/>
      <c r="V297" s="266"/>
      <c r="W297" s="266"/>
      <c r="X297" s="266"/>
      <c r="Y297" s="266"/>
      <c r="Z297" s="266"/>
      <c r="AA297" s="266"/>
      <c r="AB297" s="266"/>
      <c r="AC297" s="266"/>
      <c r="AD297" s="266"/>
      <c r="AE297" s="266"/>
      <c r="AF297" s="41">
        <v>41</v>
      </c>
    </row>
    <row r="298" spans="2:32" x14ac:dyDescent="0.15">
      <c r="B298" s="265"/>
      <c r="C298" s="265"/>
      <c r="D298" s="265"/>
      <c r="E298" s="265"/>
      <c r="F298" s="265"/>
      <c r="G298" s="265"/>
      <c r="H298" s="265"/>
      <c r="I298" s="265"/>
      <c r="J298" s="265"/>
      <c r="K298" s="265"/>
      <c r="L298" s="265"/>
      <c r="M298" s="265"/>
      <c r="N298" s="265"/>
      <c r="O298" s="265"/>
      <c r="P298" s="265"/>
      <c r="Q298" s="265"/>
      <c r="R298" s="265"/>
      <c r="S298" s="265"/>
      <c r="T298" s="265"/>
      <c r="U298" s="265"/>
      <c r="V298" s="266"/>
      <c r="W298" s="266"/>
      <c r="X298" s="266"/>
      <c r="Y298" s="266"/>
      <c r="Z298" s="266"/>
      <c r="AA298" s="266"/>
      <c r="AB298" s="266"/>
      <c r="AC298" s="266"/>
      <c r="AD298" s="266"/>
      <c r="AE298" s="266"/>
      <c r="AF298" s="41">
        <v>42</v>
      </c>
    </row>
    <row r="299" spans="2:32" x14ac:dyDescent="0.15">
      <c r="B299" s="265"/>
      <c r="C299" s="265"/>
      <c r="D299" s="265"/>
      <c r="E299" s="265"/>
      <c r="F299" s="265"/>
      <c r="G299" s="265"/>
      <c r="H299" s="265"/>
      <c r="I299" s="265"/>
      <c r="J299" s="265"/>
      <c r="K299" s="265"/>
      <c r="L299" s="265"/>
      <c r="M299" s="265"/>
      <c r="N299" s="265"/>
      <c r="O299" s="265"/>
      <c r="P299" s="265"/>
      <c r="Q299" s="265"/>
      <c r="R299" s="265"/>
      <c r="S299" s="265"/>
      <c r="T299" s="265"/>
      <c r="U299" s="265"/>
      <c r="V299" s="266"/>
      <c r="W299" s="266"/>
      <c r="X299" s="266"/>
      <c r="Y299" s="266"/>
      <c r="Z299" s="266"/>
      <c r="AA299" s="266"/>
      <c r="AB299" s="266"/>
      <c r="AC299" s="266"/>
      <c r="AD299" s="266"/>
      <c r="AE299" s="266"/>
      <c r="AF299" s="41">
        <v>43</v>
      </c>
    </row>
    <row r="300" spans="2:32" x14ac:dyDescent="0.15">
      <c r="B300" s="265"/>
      <c r="C300" s="265"/>
      <c r="D300" s="265"/>
      <c r="E300" s="265"/>
      <c r="F300" s="265"/>
      <c r="G300" s="265"/>
      <c r="H300" s="265"/>
      <c r="I300" s="265"/>
      <c r="J300" s="265"/>
      <c r="K300" s="265"/>
      <c r="L300" s="265"/>
      <c r="M300" s="265"/>
      <c r="N300" s="265"/>
      <c r="O300" s="265"/>
      <c r="P300" s="265"/>
      <c r="Q300" s="265"/>
      <c r="R300" s="265"/>
      <c r="S300" s="265"/>
      <c r="T300" s="265"/>
      <c r="U300" s="265"/>
      <c r="V300" s="266"/>
      <c r="W300" s="266"/>
      <c r="X300" s="266"/>
      <c r="Y300" s="266"/>
      <c r="Z300" s="266"/>
      <c r="AA300" s="266"/>
      <c r="AB300" s="266"/>
      <c r="AC300" s="266"/>
      <c r="AD300" s="266"/>
      <c r="AE300" s="266"/>
      <c r="AF300" s="41">
        <v>44</v>
      </c>
    </row>
    <row r="301" spans="2:32" x14ac:dyDescent="0.15">
      <c r="B301" s="265"/>
      <c r="C301" s="265"/>
      <c r="D301" s="265"/>
      <c r="E301" s="265"/>
      <c r="F301" s="265"/>
      <c r="G301" s="265"/>
      <c r="H301" s="265"/>
      <c r="I301" s="265"/>
      <c r="J301" s="265"/>
      <c r="K301" s="265"/>
      <c r="L301" s="265"/>
      <c r="M301" s="265"/>
      <c r="N301" s="265"/>
      <c r="O301" s="265"/>
      <c r="P301" s="265"/>
      <c r="Q301" s="265"/>
      <c r="R301" s="265"/>
      <c r="S301" s="265"/>
      <c r="T301" s="265"/>
      <c r="U301" s="265"/>
      <c r="V301" s="266"/>
      <c r="W301" s="266"/>
      <c r="X301" s="266"/>
      <c r="Y301" s="266"/>
      <c r="Z301" s="266"/>
      <c r="AA301" s="266"/>
      <c r="AB301" s="266"/>
      <c r="AC301" s="266"/>
      <c r="AD301" s="266"/>
      <c r="AE301" s="266"/>
      <c r="AF301" s="41">
        <v>45</v>
      </c>
    </row>
    <row r="302" spans="2:32" x14ac:dyDescent="0.15">
      <c r="B302" s="265"/>
      <c r="C302" s="265"/>
      <c r="D302" s="265"/>
      <c r="E302" s="265"/>
      <c r="F302" s="265"/>
      <c r="G302" s="265"/>
      <c r="H302" s="265"/>
      <c r="I302" s="265"/>
      <c r="J302" s="265"/>
      <c r="K302" s="265"/>
      <c r="L302" s="265"/>
      <c r="M302" s="265"/>
      <c r="N302" s="265"/>
      <c r="O302" s="265"/>
      <c r="P302" s="265"/>
      <c r="Q302" s="265"/>
      <c r="R302" s="265"/>
      <c r="S302" s="265"/>
      <c r="T302" s="265"/>
      <c r="U302" s="265"/>
      <c r="V302" s="266"/>
      <c r="W302" s="266"/>
      <c r="X302" s="266"/>
      <c r="Y302" s="266"/>
      <c r="Z302" s="266"/>
      <c r="AA302" s="266"/>
      <c r="AB302" s="266"/>
      <c r="AC302" s="266"/>
      <c r="AD302" s="266"/>
      <c r="AE302" s="266"/>
      <c r="AF302" s="41">
        <v>46</v>
      </c>
    </row>
    <row r="303" spans="2:32" x14ac:dyDescent="0.15">
      <c r="B303" s="265"/>
      <c r="C303" s="265"/>
      <c r="D303" s="265"/>
      <c r="E303" s="265"/>
      <c r="F303" s="265"/>
      <c r="G303" s="265"/>
      <c r="H303" s="265"/>
      <c r="I303" s="265"/>
      <c r="J303" s="265"/>
      <c r="K303" s="265"/>
      <c r="L303" s="265"/>
      <c r="M303" s="265"/>
      <c r="N303" s="265"/>
      <c r="O303" s="265"/>
      <c r="P303" s="265"/>
      <c r="Q303" s="265"/>
      <c r="R303" s="265"/>
      <c r="S303" s="265"/>
      <c r="T303" s="265"/>
      <c r="U303" s="265"/>
      <c r="V303" s="266"/>
      <c r="W303" s="266"/>
      <c r="X303" s="266"/>
      <c r="Y303" s="266"/>
      <c r="Z303" s="266"/>
      <c r="AA303" s="266"/>
      <c r="AB303" s="266"/>
      <c r="AC303" s="266"/>
      <c r="AD303" s="266"/>
      <c r="AE303" s="266"/>
      <c r="AF303" s="41">
        <v>47</v>
      </c>
    </row>
    <row r="304" spans="2:32" x14ac:dyDescent="0.15">
      <c r="B304" s="265"/>
      <c r="C304" s="265"/>
      <c r="D304" s="265"/>
      <c r="E304" s="265"/>
      <c r="F304" s="265"/>
      <c r="G304" s="265"/>
      <c r="H304" s="265"/>
      <c r="I304" s="265"/>
      <c r="J304" s="265"/>
      <c r="K304" s="265"/>
      <c r="L304" s="265"/>
      <c r="M304" s="265"/>
      <c r="N304" s="265"/>
      <c r="O304" s="265"/>
      <c r="P304" s="265"/>
      <c r="Q304" s="265"/>
      <c r="R304" s="265"/>
      <c r="S304" s="265"/>
      <c r="T304" s="265"/>
      <c r="U304" s="265"/>
      <c r="V304" s="266"/>
      <c r="W304" s="266"/>
      <c r="X304" s="266"/>
      <c r="Y304" s="266"/>
      <c r="Z304" s="266"/>
      <c r="AA304" s="266"/>
      <c r="AB304" s="266"/>
      <c r="AC304" s="266"/>
      <c r="AD304" s="266"/>
      <c r="AE304" s="266"/>
      <c r="AF304" s="41">
        <v>48</v>
      </c>
    </row>
    <row r="305" spans="2:32" x14ac:dyDescent="0.15">
      <c r="B305" s="265"/>
      <c r="C305" s="265"/>
      <c r="D305" s="265"/>
      <c r="E305" s="265"/>
      <c r="F305" s="265"/>
      <c r="G305" s="265"/>
      <c r="H305" s="265"/>
      <c r="I305" s="265"/>
      <c r="J305" s="265"/>
      <c r="K305" s="265"/>
      <c r="L305" s="265"/>
      <c r="M305" s="265"/>
      <c r="N305" s="265"/>
      <c r="O305" s="265"/>
      <c r="P305" s="265"/>
      <c r="Q305" s="265"/>
      <c r="R305" s="265"/>
      <c r="S305" s="265"/>
      <c r="T305" s="265"/>
      <c r="U305" s="265"/>
      <c r="V305" s="266"/>
      <c r="W305" s="266"/>
      <c r="X305" s="266"/>
      <c r="Y305" s="266"/>
      <c r="Z305" s="266"/>
      <c r="AA305" s="266"/>
      <c r="AB305" s="266"/>
      <c r="AC305" s="266"/>
      <c r="AD305" s="266"/>
      <c r="AE305" s="266"/>
      <c r="AF305" s="41">
        <v>49</v>
      </c>
    </row>
    <row r="306" spans="2:32" x14ac:dyDescent="0.15">
      <c r="B306" s="265"/>
      <c r="C306" s="265"/>
      <c r="D306" s="265"/>
      <c r="E306" s="265"/>
      <c r="F306" s="265"/>
      <c r="G306" s="265"/>
      <c r="H306" s="265"/>
      <c r="I306" s="265"/>
      <c r="J306" s="265"/>
      <c r="K306" s="265"/>
      <c r="L306" s="265"/>
      <c r="M306" s="265"/>
      <c r="N306" s="265"/>
      <c r="O306" s="265"/>
      <c r="P306" s="265"/>
      <c r="Q306" s="265"/>
      <c r="R306" s="265"/>
      <c r="S306" s="265"/>
      <c r="T306" s="265"/>
      <c r="U306" s="265"/>
      <c r="V306" s="266"/>
      <c r="W306" s="266"/>
      <c r="X306" s="266"/>
      <c r="Y306" s="266"/>
      <c r="Z306" s="266"/>
      <c r="AA306" s="266"/>
      <c r="AB306" s="266"/>
      <c r="AC306" s="266"/>
      <c r="AD306" s="266"/>
      <c r="AE306" s="266"/>
      <c r="AF306" s="41">
        <v>50</v>
      </c>
    </row>
    <row r="307" spans="2:32" x14ac:dyDescent="0.15">
      <c r="B307" s="265"/>
      <c r="C307" s="265"/>
      <c r="D307" s="265"/>
      <c r="E307" s="265"/>
      <c r="F307" s="265"/>
      <c r="G307" s="265"/>
      <c r="H307" s="265"/>
      <c r="I307" s="265"/>
      <c r="J307" s="265"/>
      <c r="K307" s="265"/>
      <c r="L307" s="265"/>
      <c r="M307" s="265"/>
      <c r="N307" s="265"/>
      <c r="O307" s="265"/>
      <c r="P307" s="265"/>
      <c r="Q307" s="265"/>
      <c r="R307" s="265"/>
      <c r="S307" s="265"/>
      <c r="T307" s="265"/>
      <c r="U307" s="265"/>
      <c r="V307" s="266"/>
      <c r="W307" s="266"/>
      <c r="X307" s="266"/>
      <c r="Y307" s="266"/>
      <c r="Z307" s="266"/>
      <c r="AA307" s="266"/>
      <c r="AB307" s="266"/>
      <c r="AC307" s="266"/>
      <c r="AD307" s="266"/>
      <c r="AE307" s="266"/>
      <c r="AF307" s="41">
        <v>51</v>
      </c>
    </row>
    <row r="308" spans="2:32" x14ac:dyDescent="0.15">
      <c r="B308" s="265"/>
      <c r="C308" s="265"/>
      <c r="D308" s="265"/>
      <c r="E308" s="265"/>
      <c r="F308" s="265"/>
      <c r="G308" s="265"/>
      <c r="H308" s="265"/>
      <c r="I308" s="265"/>
      <c r="J308" s="265"/>
      <c r="K308" s="265"/>
      <c r="L308" s="265"/>
      <c r="M308" s="265"/>
      <c r="N308" s="265"/>
      <c r="O308" s="265"/>
      <c r="P308" s="265"/>
      <c r="Q308" s="265"/>
      <c r="R308" s="265"/>
      <c r="S308" s="265"/>
      <c r="T308" s="265"/>
      <c r="U308" s="265"/>
      <c r="V308" s="266"/>
      <c r="W308" s="266"/>
      <c r="X308" s="266"/>
      <c r="Y308" s="266"/>
      <c r="Z308" s="266"/>
      <c r="AA308" s="266"/>
      <c r="AB308" s="266"/>
      <c r="AC308" s="266"/>
      <c r="AD308" s="266"/>
      <c r="AE308" s="266"/>
      <c r="AF308" s="41">
        <v>52</v>
      </c>
    </row>
    <row r="309" spans="2:32" x14ac:dyDescent="0.15">
      <c r="B309" s="265"/>
      <c r="C309" s="265"/>
      <c r="D309" s="265"/>
      <c r="E309" s="265"/>
      <c r="F309" s="265"/>
      <c r="G309" s="265"/>
      <c r="H309" s="265"/>
      <c r="I309" s="265"/>
      <c r="J309" s="265"/>
      <c r="K309" s="265"/>
      <c r="L309" s="265"/>
      <c r="M309" s="265"/>
      <c r="N309" s="265"/>
      <c r="O309" s="265"/>
      <c r="P309" s="265"/>
      <c r="Q309" s="265"/>
      <c r="R309" s="265"/>
      <c r="S309" s="265"/>
      <c r="T309" s="265"/>
      <c r="U309" s="265"/>
      <c r="V309" s="266"/>
      <c r="W309" s="266"/>
      <c r="X309" s="266"/>
      <c r="Y309" s="266"/>
      <c r="Z309" s="266"/>
      <c r="AA309" s="266"/>
      <c r="AB309" s="266"/>
      <c r="AC309" s="266"/>
      <c r="AD309" s="266"/>
      <c r="AE309" s="266"/>
      <c r="AF309" s="41">
        <v>53</v>
      </c>
    </row>
    <row r="310" spans="2:32" x14ac:dyDescent="0.15">
      <c r="B310" s="265"/>
      <c r="C310" s="265"/>
      <c r="D310" s="265"/>
      <c r="E310" s="265"/>
      <c r="F310" s="265"/>
      <c r="G310" s="265"/>
      <c r="H310" s="265"/>
      <c r="I310" s="265"/>
      <c r="J310" s="265"/>
      <c r="K310" s="265"/>
      <c r="L310" s="265"/>
      <c r="M310" s="265"/>
      <c r="N310" s="265"/>
      <c r="O310" s="265"/>
      <c r="P310" s="265"/>
      <c r="Q310" s="265"/>
      <c r="R310" s="265"/>
      <c r="S310" s="265"/>
      <c r="T310" s="265"/>
      <c r="U310" s="265"/>
      <c r="V310" s="266"/>
      <c r="W310" s="266"/>
      <c r="X310" s="266"/>
      <c r="Y310" s="266"/>
      <c r="Z310" s="266"/>
      <c r="AA310" s="266"/>
      <c r="AB310" s="266"/>
      <c r="AC310" s="266"/>
      <c r="AD310" s="266"/>
      <c r="AE310" s="266"/>
      <c r="AF310" s="41">
        <v>54</v>
      </c>
    </row>
    <row r="311" spans="2:32" x14ac:dyDescent="0.15">
      <c r="B311" s="265"/>
      <c r="C311" s="265"/>
      <c r="D311" s="265"/>
      <c r="E311" s="265"/>
      <c r="F311" s="265"/>
      <c r="G311" s="265"/>
      <c r="H311" s="265"/>
      <c r="I311" s="265"/>
      <c r="J311" s="265"/>
      <c r="K311" s="265"/>
      <c r="L311" s="265"/>
      <c r="M311" s="265"/>
      <c r="N311" s="265"/>
      <c r="O311" s="265"/>
      <c r="P311" s="265"/>
      <c r="Q311" s="265"/>
      <c r="R311" s="265"/>
      <c r="S311" s="265"/>
      <c r="T311" s="265"/>
      <c r="U311" s="265"/>
      <c r="V311" s="266"/>
      <c r="W311" s="266"/>
      <c r="X311" s="266"/>
      <c r="Y311" s="266"/>
      <c r="Z311" s="266"/>
      <c r="AA311" s="266"/>
      <c r="AB311" s="266"/>
      <c r="AC311" s="266"/>
      <c r="AD311" s="266"/>
      <c r="AE311" s="266"/>
      <c r="AF311" s="41">
        <v>55</v>
      </c>
    </row>
    <row r="312" spans="2:32" x14ac:dyDescent="0.15">
      <c r="B312" s="265"/>
      <c r="C312" s="265"/>
      <c r="D312" s="265"/>
      <c r="E312" s="265"/>
      <c r="F312" s="265"/>
      <c r="G312" s="265"/>
      <c r="H312" s="265"/>
      <c r="I312" s="265"/>
      <c r="J312" s="265"/>
      <c r="K312" s="265"/>
      <c r="L312" s="265"/>
      <c r="M312" s="265"/>
      <c r="N312" s="265"/>
      <c r="O312" s="265"/>
      <c r="P312" s="265"/>
      <c r="Q312" s="265"/>
      <c r="R312" s="265"/>
      <c r="S312" s="265"/>
      <c r="T312" s="265"/>
      <c r="U312" s="265"/>
      <c r="V312" s="266"/>
      <c r="W312" s="266"/>
      <c r="X312" s="266"/>
      <c r="Y312" s="266"/>
      <c r="Z312" s="266"/>
      <c r="AA312" s="266"/>
      <c r="AB312" s="266"/>
      <c r="AC312" s="266"/>
      <c r="AD312" s="266"/>
      <c r="AE312" s="266"/>
      <c r="AF312" s="41">
        <v>56</v>
      </c>
    </row>
    <row r="313" spans="2:32" x14ac:dyDescent="0.15">
      <c r="B313" s="265"/>
      <c r="C313" s="265"/>
      <c r="D313" s="265"/>
      <c r="E313" s="265"/>
      <c r="F313" s="265"/>
      <c r="G313" s="265"/>
      <c r="H313" s="265"/>
      <c r="I313" s="265"/>
      <c r="J313" s="265"/>
      <c r="K313" s="265"/>
      <c r="L313" s="265"/>
      <c r="M313" s="265"/>
      <c r="N313" s="265"/>
      <c r="O313" s="265"/>
      <c r="P313" s="265"/>
      <c r="Q313" s="265"/>
      <c r="R313" s="265"/>
      <c r="S313" s="265"/>
      <c r="T313" s="265"/>
      <c r="U313" s="265"/>
      <c r="V313" s="266"/>
      <c r="W313" s="266"/>
      <c r="X313" s="266"/>
      <c r="Y313" s="266"/>
      <c r="Z313" s="266"/>
      <c r="AA313" s="266"/>
      <c r="AB313" s="266"/>
      <c r="AC313" s="266"/>
      <c r="AD313" s="266"/>
      <c r="AE313" s="266"/>
      <c r="AF313" s="41">
        <v>57</v>
      </c>
    </row>
    <row r="314" spans="2:32" x14ac:dyDescent="0.15">
      <c r="B314" s="265"/>
      <c r="C314" s="265"/>
      <c r="D314" s="265"/>
      <c r="E314" s="265"/>
      <c r="F314" s="265"/>
      <c r="G314" s="265"/>
      <c r="H314" s="265"/>
      <c r="I314" s="265"/>
      <c r="J314" s="265"/>
      <c r="K314" s="265"/>
      <c r="L314" s="265"/>
      <c r="M314" s="265"/>
      <c r="N314" s="265"/>
      <c r="O314" s="265"/>
      <c r="P314" s="265"/>
      <c r="Q314" s="265"/>
      <c r="R314" s="265"/>
      <c r="S314" s="265"/>
      <c r="T314" s="265"/>
      <c r="U314" s="265"/>
      <c r="V314" s="266"/>
      <c r="W314" s="266"/>
      <c r="X314" s="266"/>
      <c r="Y314" s="266"/>
      <c r="Z314" s="266"/>
      <c r="AA314" s="266"/>
      <c r="AB314" s="266"/>
      <c r="AC314" s="266"/>
      <c r="AD314" s="266"/>
      <c r="AE314" s="266"/>
      <c r="AF314" s="41">
        <v>58</v>
      </c>
    </row>
    <row r="315" spans="2:32" x14ac:dyDescent="0.15">
      <c r="B315" s="265"/>
      <c r="C315" s="265"/>
      <c r="D315" s="265"/>
      <c r="E315" s="265"/>
      <c r="F315" s="265"/>
      <c r="G315" s="265"/>
      <c r="H315" s="265"/>
      <c r="I315" s="265"/>
      <c r="J315" s="265"/>
      <c r="K315" s="265"/>
      <c r="L315" s="265"/>
      <c r="M315" s="265"/>
      <c r="N315" s="265"/>
      <c r="O315" s="265"/>
      <c r="P315" s="265"/>
      <c r="Q315" s="265"/>
      <c r="R315" s="265"/>
      <c r="S315" s="265"/>
      <c r="T315" s="265"/>
      <c r="U315" s="265"/>
      <c r="V315" s="266"/>
      <c r="W315" s="266"/>
      <c r="X315" s="266"/>
      <c r="Y315" s="266"/>
      <c r="Z315" s="266"/>
      <c r="AA315" s="266"/>
      <c r="AB315" s="266"/>
      <c r="AC315" s="266"/>
      <c r="AD315" s="266"/>
      <c r="AE315" s="266"/>
      <c r="AF315" s="41">
        <v>59</v>
      </c>
    </row>
    <row r="316" spans="2:32" x14ac:dyDescent="0.15">
      <c r="B316" s="265"/>
      <c r="C316" s="265"/>
      <c r="D316" s="265"/>
      <c r="E316" s="265"/>
      <c r="F316" s="265"/>
      <c r="G316" s="265"/>
      <c r="H316" s="265"/>
      <c r="I316" s="265"/>
      <c r="J316" s="265"/>
      <c r="K316" s="265"/>
      <c r="L316" s="265"/>
      <c r="M316" s="265"/>
      <c r="N316" s="265"/>
      <c r="O316" s="265"/>
      <c r="P316" s="265"/>
      <c r="Q316" s="265"/>
      <c r="R316" s="265"/>
      <c r="S316" s="265"/>
      <c r="T316" s="265"/>
      <c r="U316" s="265"/>
      <c r="V316" s="266"/>
      <c r="W316" s="266"/>
      <c r="X316" s="266"/>
      <c r="Y316" s="266"/>
      <c r="Z316" s="266"/>
      <c r="AA316" s="266"/>
      <c r="AB316" s="266"/>
      <c r="AC316" s="266"/>
      <c r="AD316" s="266"/>
      <c r="AE316" s="266"/>
      <c r="AF316" s="41">
        <v>60</v>
      </c>
    </row>
    <row r="317" spans="2:32" x14ac:dyDescent="0.15">
      <c r="B317" s="265"/>
      <c r="C317" s="265"/>
      <c r="D317" s="265"/>
      <c r="E317" s="265"/>
      <c r="F317" s="265"/>
      <c r="G317" s="265"/>
      <c r="H317" s="265"/>
      <c r="I317" s="265"/>
      <c r="J317" s="265"/>
      <c r="K317" s="265"/>
      <c r="L317" s="265"/>
      <c r="M317" s="265"/>
      <c r="N317" s="265"/>
      <c r="O317" s="265"/>
      <c r="P317" s="265"/>
      <c r="Q317" s="265"/>
      <c r="R317" s="265"/>
      <c r="S317" s="265"/>
      <c r="T317" s="265"/>
      <c r="U317" s="265"/>
      <c r="V317" s="266"/>
      <c r="W317" s="266"/>
      <c r="X317" s="266"/>
      <c r="Y317" s="266"/>
      <c r="Z317" s="266"/>
      <c r="AA317" s="266"/>
      <c r="AB317" s="266"/>
      <c r="AC317" s="266"/>
      <c r="AD317" s="266"/>
      <c r="AE317" s="266"/>
      <c r="AF317" s="41">
        <v>61</v>
      </c>
    </row>
    <row r="318" spans="2:32" x14ac:dyDescent="0.15">
      <c r="B318" s="265"/>
      <c r="C318" s="265"/>
      <c r="D318" s="265"/>
      <c r="E318" s="265"/>
      <c r="F318" s="265"/>
      <c r="G318" s="265"/>
      <c r="H318" s="265"/>
      <c r="I318" s="265"/>
      <c r="J318" s="265"/>
      <c r="K318" s="265"/>
      <c r="L318" s="265"/>
      <c r="M318" s="265"/>
      <c r="N318" s="265"/>
      <c r="O318" s="265"/>
      <c r="P318" s="265"/>
      <c r="Q318" s="265"/>
      <c r="R318" s="265"/>
      <c r="S318" s="265"/>
      <c r="T318" s="265"/>
      <c r="U318" s="265"/>
      <c r="V318" s="266"/>
      <c r="W318" s="266"/>
      <c r="X318" s="266"/>
      <c r="Y318" s="266"/>
      <c r="Z318" s="266"/>
      <c r="AA318" s="266"/>
      <c r="AB318" s="266"/>
      <c r="AC318" s="266"/>
      <c r="AD318" s="266"/>
      <c r="AE318" s="266"/>
      <c r="AF318" s="41">
        <v>62</v>
      </c>
    </row>
    <row r="319" spans="2:32" x14ac:dyDescent="0.15">
      <c r="B319" s="265"/>
      <c r="C319" s="265"/>
      <c r="D319" s="265"/>
      <c r="E319" s="265"/>
      <c r="F319" s="265"/>
      <c r="G319" s="265"/>
      <c r="H319" s="265"/>
      <c r="I319" s="265"/>
      <c r="J319" s="265"/>
      <c r="K319" s="265"/>
      <c r="L319" s="265"/>
      <c r="M319" s="265"/>
      <c r="N319" s="265"/>
      <c r="O319" s="265"/>
      <c r="P319" s="265"/>
      <c r="Q319" s="265"/>
      <c r="R319" s="265"/>
      <c r="S319" s="265"/>
      <c r="T319" s="265"/>
      <c r="U319" s="265"/>
      <c r="V319" s="266"/>
      <c r="W319" s="266"/>
      <c r="X319" s="266"/>
      <c r="Y319" s="266"/>
      <c r="Z319" s="266"/>
      <c r="AA319" s="266"/>
      <c r="AB319" s="266"/>
      <c r="AC319" s="266"/>
      <c r="AD319" s="266"/>
      <c r="AE319" s="266"/>
      <c r="AF319" s="41">
        <v>63</v>
      </c>
    </row>
    <row r="320" spans="2:32" x14ac:dyDescent="0.15">
      <c r="B320" s="265"/>
      <c r="C320" s="265"/>
      <c r="D320" s="265"/>
      <c r="E320" s="265"/>
      <c r="F320" s="265"/>
      <c r="G320" s="265"/>
      <c r="H320" s="265"/>
      <c r="I320" s="265"/>
      <c r="J320" s="265"/>
      <c r="K320" s="265"/>
      <c r="L320" s="265"/>
      <c r="M320" s="265"/>
      <c r="N320" s="265"/>
      <c r="O320" s="265"/>
      <c r="P320" s="265"/>
      <c r="Q320" s="265"/>
      <c r="R320" s="265"/>
      <c r="S320" s="265"/>
      <c r="T320" s="265"/>
      <c r="U320" s="265"/>
      <c r="V320" s="266"/>
      <c r="W320" s="266"/>
      <c r="X320" s="266"/>
      <c r="Y320" s="266"/>
      <c r="Z320" s="266"/>
      <c r="AA320" s="266"/>
      <c r="AB320" s="266"/>
      <c r="AC320" s="266"/>
      <c r="AD320" s="266"/>
      <c r="AE320" s="266"/>
      <c r="AF320" s="41">
        <v>64</v>
      </c>
    </row>
    <row r="321" spans="2:32" x14ac:dyDescent="0.15">
      <c r="B321" s="265"/>
      <c r="C321" s="265"/>
      <c r="D321" s="265"/>
      <c r="E321" s="265"/>
      <c r="F321" s="265"/>
      <c r="G321" s="265"/>
      <c r="H321" s="265"/>
      <c r="I321" s="265"/>
      <c r="J321" s="265"/>
      <c r="K321" s="265"/>
      <c r="L321" s="265"/>
      <c r="M321" s="265"/>
      <c r="N321" s="265"/>
      <c r="O321" s="265"/>
      <c r="P321" s="265"/>
      <c r="Q321" s="265"/>
      <c r="R321" s="265"/>
      <c r="S321" s="265"/>
      <c r="T321" s="265"/>
      <c r="U321" s="265"/>
      <c r="V321" s="266"/>
      <c r="W321" s="266"/>
      <c r="X321" s="266"/>
      <c r="Y321" s="266"/>
      <c r="Z321" s="266"/>
      <c r="AA321" s="266"/>
      <c r="AB321" s="266"/>
      <c r="AC321" s="266"/>
      <c r="AD321" s="266"/>
      <c r="AE321" s="266"/>
      <c r="AF321" s="41">
        <v>65</v>
      </c>
    </row>
    <row r="322" spans="2:32" x14ac:dyDescent="0.15">
      <c r="B322" s="265"/>
      <c r="C322" s="265"/>
      <c r="D322" s="265"/>
      <c r="E322" s="265"/>
      <c r="F322" s="265"/>
      <c r="G322" s="265"/>
      <c r="H322" s="265"/>
      <c r="I322" s="265"/>
      <c r="J322" s="265"/>
      <c r="K322" s="265"/>
      <c r="L322" s="265"/>
      <c r="M322" s="265"/>
      <c r="N322" s="265"/>
      <c r="O322" s="265"/>
      <c r="P322" s="265"/>
      <c r="Q322" s="265"/>
      <c r="R322" s="265"/>
      <c r="S322" s="265"/>
      <c r="T322" s="265"/>
      <c r="U322" s="265"/>
      <c r="V322" s="266"/>
      <c r="W322" s="266"/>
      <c r="X322" s="266"/>
      <c r="Y322" s="266"/>
      <c r="Z322" s="266"/>
      <c r="AA322" s="266"/>
      <c r="AB322" s="266"/>
      <c r="AC322" s="266"/>
      <c r="AD322" s="266"/>
      <c r="AE322" s="266"/>
      <c r="AF322" s="41">
        <v>66</v>
      </c>
    </row>
    <row r="323" spans="2:32" x14ac:dyDescent="0.15">
      <c r="B323" s="265"/>
      <c r="C323" s="265"/>
      <c r="D323" s="265"/>
      <c r="E323" s="265"/>
      <c r="F323" s="265"/>
      <c r="G323" s="265"/>
      <c r="H323" s="265"/>
      <c r="I323" s="265"/>
      <c r="J323" s="265"/>
      <c r="K323" s="265"/>
      <c r="L323" s="265"/>
      <c r="M323" s="265"/>
      <c r="N323" s="265"/>
      <c r="O323" s="265"/>
      <c r="P323" s="265"/>
      <c r="Q323" s="265"/>
      <c r="R323" s="265"/>
      <c r="S323" s="265"/>
      <c r="T323" s="265"/>
      <c r="U323" s="265"/>
      <c r="V323" s="266"/>
      <c r="W323" s="266"/>
      <c r="X323" s="266"/>
      <c r="Y323" s="266"/>
      <c r="Z323" s="266"/>
      <c r="AA323" s="266"/>
      <c r="AB323" s="266"/>
      <c r="AC323" s="266"/>
      <c r="AD323" s="266"/>
      <c r="AE323" s="266"/>
      <c r="AF323" s="41">
        <v>67</v>
      </c>
    </row>
    <row r="324" spans="2:32" x14ac:dyDescent="0.15">
      <c r="B324" s="265"/>
      <c r="C324" s="265"/>
      <c r="D324" s="265"/>
      <c r="E324" s="265"/>
      <c r="F324" s="265"/>
      <c r="G324" s="265"/>
      <c r="H324" s="265"/>
      <c r="I324" s="265"/>
      <c r="J324" s="265"/>
      <c r="K324" s="265"/>
      <c r="L324" s="265"/>
      <c r="M324" s="265"/>
      <c r="N324" s="265"/>
      <c r="O324" s="265"/>
      <c r="P324" s="265"/>
      <c r="Q324" s="265"/>
      <c r="R324" s="265"/>
      <c r="S324" s="265"/>
      <c r="T324" s="265"/>
      <c r="U324" s="265"/>
      <c r="V324" s="266"/>
      <c r="W324" s="266"/>
      <c r="X324" s="266"/>
      <c r="Y324" s="266"/>
      <c r="Z324" s="266"/>
      <c r="AA324" s="266"/>
      <c r="AB324" s="266"/>
      <c r="AC324" s="266"/>
      <c r="AD324" s="266"/>
      <c r="AE324" s="266"/>
      <c r="AF324" s="41">
        <v>68</v>
      </c>
    </row>
    <row r="325" spans="2:32" x14ac:dyDescent="0.15">
      <c r="B325" s="265"/>
      <c r="C325" s="265"/>
      <c r="D325" s="265"/>
      <c r="E325" s="265"/>
      <c r="F325" s="265"/>
      <c r="G325" s="265"/>
      <c r="H325" s="265"/>
      <c r="I325" s="265"/>
      <c r="J325" s="265"/>
      <c r="K325" s="265"/>
      <c r="L325" s="265"/>
      <c r="M325" s="265"/>
      <c r="N325" s="265"/>
      <c r="O325" s="265"/>
      <c r="P325" s="265"/>
      <c r="Q325" s="265"/>
      <c r="R325" s="265"/>
      <c r="S325" s="265"/>
      <c r="T325" s="265"/>
      <c r="U325" s="265"/>
      <c r="V325" s="266"/>
      <c r="W325" s="266"/>
      <c r="X325" s="266"/>
      <c r="Y325" s="266"/>
      <c r="Z325" s="266"/>
      <c r="AA325" s="266"/>
      <c r="AB325" s="266"/>
      <c r="AC325" s="266"/>
      <c r="AD325" s="266"/>
      <c r="AE325" s="266"/>
      <c r="AF325" s="41">
        <v>69</v>
      </c>
    </row>
    <row r="326" spans="2:32" x14ac:dyDescent="0.15">
      <c r="B326" s="265"/>
      <c r="C326" s="265"/>
      <c r="D326" s="265"/>
      <c r="E326" s="265"/>
      <c r="F326" s="265"/>
      <c r="G326" s="265"/>
      <c r="H326" s="265"/>
      <c r="I326" s="265"/>
      <c r="J326" s="265"/>
      <c r="K326" s="265"/>
      <c r="L326" s="265"/>
      <c r="M326" s="265"/>
      <c r="N326" s="265"/>
      <c r="O326" s="265"/>
      <c r="P326" s="265"/>
      <c r="Q326" s="265"/>
      <c r="R326" s="265"/>
      <c r="S326" s="265"/>
      <c r="T326" s="265"/>
      <c r="U326" s="265"/>
      <c r="V326" s="266"/>
      <c r="W326" s="266"/>
      <c r="X326" s="266"/>
      <c r="Y326" s="266"/>
      <c r="Z326" s="266"/>
      <c r="AA326" s="266"/>
      <c r="AB326" s="266"/>
      <c r="AC326" s="266"/>
      <c r="AD326" s="266"/>
      <c r="AE326" s="266"/>
      <c r="AF326" s="41">
        <v>70</v>
      </c>
    </row>
    <row r="327" spans="2:32" x14ac:dyDescent="0.15">
      <c r="B327" s="265"/>
      <c r="C327" s="265"/>
      <c r="D327" s="265"/>
      <c r="E327" s="265"/>
      <c r="F327" s="265"/>
      <c r="G327" s="265"/>
      <c r="H327" s="265"/>
      <c r="I327" s="265"/>
      <c r="J327" s="265"/>
      <c r="K327" s="265"/>
      <c r="L327" s="265"/>
      <c r="M327" s="265"/>
      <c r="N327" s="265"/>
      <c r="O327" s="265"/>
      <c r="P327" s="265"/>
      <c r="Q327" s="265"/>
      <c r="R327" s="265"/>
      <c r="S327" s="265"/>
      <c r="T327" s="265"/>
      <c r="U327" s="265"/>
      <c r="V327" s="266"/>
      <c r="W327" s="266"/>
      <c r="X327" s="266"/>
      <c r="Y327" s="266"/>
      <c r="Z327" s="266"/>
      <c r="AA327" s="266"/>
      <c r="AB327" s="266"/>
      <c r="AC327" s="266"/>
      <c r="AD327" s="266"/>
      <c r="AE327" s="266"/>
      <c r="AF327" s="41">
        <v>71</v>
      </c>
    </row>
    <row r="328" spans="2:32" x14ac:dyDescent="0.15">
      <c r="B328" s="265"/>
      <c r="C328" s="265"/>
      <c r="D328" s="265"/>
      <c r="E328" s="265"/>
      <c r="F328" s="265"/>
      <c r="G328" s="265"/>
      <c r="H328" s="265"/>
      <c r="I328" s="265"/>
      <c r="J328" s="265"/>
      <c r="K328" s="265"/>
      <c r="L328" s="265"/>
      <c r="M328" s="265"/>
      <c r="N328" s="265"/>
      <c r="O328" s="265"/>
      <c r="P328" s="265"/>
      <c r="Q328" s="265"/>
      <c r="R328" s="265"/>
      <c r="S328" s="265"/>
      <c r="T328" s="265"/>
      <c r="U328" s="265"/>
      <c r="V328" s="266"/>
      <c r="W328" s="266"/>
      <c r="X328" s="266"/>
      <c r="Y328" s="266"/>
      <c r="Z328" s="266"/>
      <c r="AA328" s="266"/>
      <c r="AB328" s="266"/>
      <c r="AC328" s="266"/>
      <c r="AD328" s="266"/>
      <c r="AE328" s="266"/>
      <c r="AF328" s="41">
        <v>72</v>
      </c>
    </row>
    <row r="329" spans="2:32" x14ac:dyDescent="0.15">
      <c r="B329" s="265"/>
      <c r="C329" s="265"/>
      <c r="D329" s="265"/>
      <c r="E329" s="265"/>
      <c r="F329" s="265"/>
      <c r="G329" s="265"/>
      <c r="H329" s="265"/>
      <c r="I329" s="265"/>
      <c r="J329" s="265"/>
      <c r="K329" s="265"/>
      <c r="L329" s="265"/>
      <c r="M329" s="265"/>
      <c r="N329" s="265"/>
      <c r="O329" s="265"/>
      <c r="P329" s="265"/>
      <c r="Q329" s="265"/>
      <c r="R329" s="265"/>
      <c r="S329" s="265"/>
      <c r="T329" s="265"/>
      <c r="U329" s="265"/>
      <c r="V329" s="266"/>
      <c r="W329" s="266"/>
      <c r="X329" s="266"/>
      <c r="Y329" s="266"/>
      <c r="Z329" s="266"/>
      <c r="AA329" s="266"/>
      <c r="AB329" s="266"/>
      <c r="AC329" s="266"/>
      <c r="AD329" s="266"/>
      <c r="AE329" s="266"/>
      <c r="AF329" s="41">
        <v>73</v>
      </c>
    </row>
    <row r="330" spans="2:32" x14ac:dyDescent="0.15">
      <c r="B330" s="265"/>
      <c r="C330" s="265"/>
      <c r="D330" s="265"/>
      <c r="E330" s="265"/>
      <c r="F330" s="265"/>
      <c r="G330" s="265"/>
      <c r="H330" s="265"/>
      <c r="I330" s="265"/>
      <c r="J330" s="265"/>
      <c r="K330" s="265"/>
      <c r="L330" s="265"/>
      <c r="M330" s="265"/>
      <c r="N330" s="265"/>
      <c r="O330" s="265"/>
      <c r="P330" s="265"/>
      <c r="Q330" s="265"/>
      <c r="R330" s="265"/>
      <c r="S330" s="265"/>
      <c r="T330" s="265"/>
      <c r="U330" s="265"/>
      <c r="V330" s="266"/>
      <c r="W330" s="266"/>
      <c r="X330" s="266"/>
      <c r="Y330" s="266"/>
      <c r="Z330" s="266"/>
      <c r="AA330" s="266"/>
      <c r="AB330" s="266"/>
      <c r="AC330" s="266"/>
      <c r="AD330" s="266"/>
      <c r="AE330" s="266"/>
      <c r="AF330" s="41">
        <v>74</v>
      </c>
    </row>
    <row r="331" spans="2:32" x14ac:dyDescent="0.15">
      <c r="B331" s="265"/>
      <c r="C331" s="265"/>
      <c r="D331" s="265"/>
      <c r="E331" s="265"/>
      <c r="F331" s="265"/>
      <c r="G331" s="265"/>
      <c r="H331" s="265"/>
      <c r="I331" s="265"/>
      <c r="J331" s="265"/>
      <c r="K331" s="265"/>
      <c r="L331" s="265"/>
      <c r="M331" s="265"/>
      <c r="N331" s="265"/>
      <c r="O331" s="265"/>
      <c r="P331" s="265"/>
      <c r="Q331" s="265"/>
      <c r="R331" s="265"/>
      <c r="S331" s="265"/>
      <c r="T331" s="265"/>
      <c r="U331" s="265"/>
      <c r="V331" s="266"/>
      <c r="W331" s="266"/>
      <c r="X331" s="266"/>
      <c r="Y331" s="266"/>
      <c r="Z331" s="266"/>
      <c r="AA331" s="266"/>
      <c r="AB331" s="266"/>
      <c r="AC331" s="266"/>
      <c r="AD331" s="266"/>
      <c r="AE331" s="266"/>
      <c r="AF331" s="41">
        <v>75</v>
      </c>
    </row>
    <row r="332" spans="2:32" x14ac:dyDescent="0.15">
      <c r="B332" s="265"/>
      <c r="C332" s="265"/>
      <c r="D332" s="265"/>
      <c r="E332" s="265"/>
      <c r="F332" s="265"/>
      <c r="G332" s="265"/>
      <c r="H332" s="265"/>
      <c r="I332" s="265"/>
      <c r="J332" s="265"/>
      <c r="K332" s="265"/>
      <c r="L332" s="265"/>
      <c r="M332" s="265"/>
      <c r="N332" s="265"/>
      <c r="O332" s="265"/>
      <c r="P332" s="265"/>
      <c r="Q332" s="265"/>
      <c r="R332" s="265"/>
      <c r="S332" s="265"/>
      <c r="T332" s="265"/>
      <c r="U332" s="265"/>
      <c r="V332" s="266"/>
      <c r="W332" s="266"/>
      <c r="X332" s="266"/>
      <c r="Y332" s="266"/>
      <c r="Z332" s="266"/>
      <c r="AA332" s="266"/>
      <c r="AB332" s="266"/>
      <c r="AC332" s="266"/>
      <c r="AD332" s="266"/>
      <c r="AE332" s="266"/>
      <c r="AF332" s="41">
        <v>76</v>
      </c>
    </row>
    <row r="333" spans="2:32" x14ac:dyDescent="0.15">
      <c r="B333" s="265"/>
      <c r="C333" s="265"/>
      <c r="D333" s="265"/>
      <c r="E333" s="265"/>
      <c r="F333" s="265"/>
      <c r="G333" s="265"/>
      <c r="H333" s="265"/>
      <c r="I333" s="265"/>
      <c r="J333" s="265"/>
      <c r="K333" s="265"/>
      <c r="L333" s="265"/>
      <c r="M333" s="265"/>
      <c r="N333" s="265"/>
      <c r="O333" s="265"/>
      <c r="P333" s="265"/>
      <c r="Q333" s="265"/>
      <c r="R333" s="265"/>
      <c r="S333" s="265"/>
      <c r="T333" s="265"/>
      <c r="U333" s="265"/>
      <c r="V333" s="266"/>
      <c r="W333" s="266"/>
      <c r="X333" s="266"/>
      <c r="Y333" s="266"/>
      <c r="Z333" s="266"/>
      <c r="AA333" s="266"/>
      <c r="AB333" s="266"/>
      <c r="AC333" s="266"/>
      <c r="AD333" s="266"/>
      <c r="AE333" s="266"/>
      <c r="AF333" s="41">
        <v>77</v>
      </c>
    </row>
    <row r="334" spans="2:32" x14ac:dyDescent="0.15">
      <c r="B334" s="265"/>
      <c r="C334" s="265"/>
      <c r="D334" s="265"/>
      <c r="E334" s="265"/>
      <c r="F334" s="265"/>
      <c r="G334" s="265"/>
      <c r="H334" s="265"/>
      <c r="I334" s="265"/>
      <c r="J334" s="265"/>
      <c r="K334" s="265"/>
      <c r="L334" s="265"/>
      <c r="M334" s="265"/>
      <c r="N334" s="265"/>
      <c r="O334" s="265"/>
      <c r="P334" s="265"/>
      <c r="Q334" s="265"/>
      <c r="R334" s="265"/>
      <c r="S334" s="265"/>
      <c r="T334" s="265"/>
      <c r="U334" s="265"/>
      <c r="V334" s="266"/>
      <c r="W334" s="266"/>
      <c r="X334" s="266"/>
      <c r="Y334" s="266"/>
      <c r="Z334" s="266"/>
      <c r="AA334" s="266"/>
      <c r="AB334" s="266"/>
      <c r="AC334" s="266"/>
      <c r="AD334" s="266"/>
      <c r="AE334" s="266"/>
      <c r="AF334" s="41">
        <v>78</v>
      </c>
    </row>
    <row r="335" spans="2:32" x14ac:dyDescent="0.15">
      <c r="B335" s="265"/>
      <c r="C335" s="265"/>
      <c r="D335" s="265"/>
      <c r="E335" s="265"/>
      <c r="F335" s="265"/>
      <c r="G335" s="265"/>
      <c r="H335" s="265"/>
      <c r="I335" s="265"/>
      <c r="J335" s="265"/>
      <c r="K335" s="265"/>
      <c r="L335" s="265"/>
      <c r="M335" s="265"/>
      <c r="N335" s="265"/>
      <c r="O335" s="265"/>
      <c r="P335" s="265"/>
      <c r="Q335" s="265"/>
      <c r="R335" s="265"/>
      <c r="S335" s="265"/>
      <c r="T335" s="265"/>
      <c r="U335" s="265"/>
      <c r="V335" s="266"/>
      <c r="W335" s="266"/>
      <c r="X335" s="266"/>
      <c r="Y335" s="266"/>
      <c r="Z335" s="266"/>
      <c r="AA335" s="266"/>
      <c r="AB335" s="266"/>
      <c r="AC335" s="266"/>
      <c r="AD335" s="266"/>
      <c r="AE335" s="266"/>
      <c r="AF335" s="41">
        <v>79</v>
      </c>
    </row>
    <row r="336" spans="2:32" x14ac:dyDescent="0.15">
      <c r="B336" s="265"/>
      <c r="C336" s="265"/>
      <c r="D336" s="265"/>
      <c r="E336" s="265"/>
      <c r="F336" s="265"/>
      <c r="G336" s="265"/>
      <c r="H336" s="265"/>
      <c r="I336" s="265"/>
      <c r="J336" s="265"/>
      <c r="K336" s="265"/>
      <c r="L336" s="265"/>
      <c r="M336" s="265"/>
      <c r="N336" s="265"/>
      <c r="O336" s="265"/>
      <c r="P336" s="265"/>
      <c r="Q336" s="265"/>
      <c r="R336" s="265"/>
      <c r="S336" s="265"/>
      <c r="T336" s="265"/>
      <c r="U336" s="265"/>
      <c r="V336" s="266"/>
      <c r="W336" s="266"/>
      <c r="X336" s="266"/>
      <c r="Y336" s="266"/>
      <c r="Z336" s="266"/>
      <c r="AA336" s="266"/>
      <c r="AB336" s="266"/>
      <c r="AC336" s="266"/>
      <c r="AD336" s="266"/>
      <c r="AE336" s="266"/>
      <c r="AF336" s="41">
        <v>80</v>
      </c>
    </row>
    <row r="337" spans="2:32" x14ac:dyDescent="0.15">
      <c r="B337" s="265"/>
      <c r="C337" s="265"/>
      <c r="D337" s="265"/>
      <c r="E337" s="265"/>
      <c r="F337" s="265"/>
      <c r="G337" s="265"/>
      <c r="H337" s="265"/>
      <c r="I337" s="265"/>
      <c r="J337" s="265"/>
      <c r="K337" s="265"/>
      <c r="L337" s="265"/>
      <c r="M337" s="265"/>
      <c r="N337" s="265"/>
      <c r="O337" s="265"/>
      <c r="P337" s="265"/>
      <c r="Q337" s="265"/>
      <c r="R337" s="265"/>
      <c r="S337" s="265"/>
      <c r="T337" s="265"/>
      <c r="U337" s="265"/>
      <c r="V337" s="266"/>
      <c r="W337" s="266"/>
      <c r="X337" s="266"/>
      <c r="Y337" s="266"/>
      <c r="Z337" s="266"/>
      <c r="AA337" s="266"/>
      <c r="AB337" s="266"/>
      <c r="AC337" s="266"/>
      <c r="AD337" s="266"/>
      <c r="AE337" s="266"/>
      <c r="AF337" s="41">
        <v>81</v>
      </c>
    </row>
    <row r="338" spans="2:32" x14ac:dyDescent="0.15">
      <c r="B338" s="265"/>
      <c r="C338" s="265"/>
      <c r="D338" s="265"/>
      <c r="E338" s="265"/>
      <c r="F338" s="265"/>
      <c r="G338" s="265"/>
      <c r="H338" s="265"/>
      <c r="I338" s="265"/>
      <c r="J338" s="265"/>
      <c r="K338" s="265"/>
      <c r="L338" s="265"/>
      <c r="M338" s="265"/>
      <c r="N338" s="265"/>
      <c r="O338" s="265"/>
      <c r="P338" s="265"/>
      <c r="Q338" s="265"/>
      <c r="R338" s="265"/>
      <c r="S338" s="265"/>
      <c r="T338" s="265"/>
      <c r="U338" s="265"/>
      <c r="V338" s="266"/>
      <c r="W338" s="266"/>
      <c r="X338" s="266"/>
      <c r="Y338" s="266"/>
      <c r="Z338" s="266"/>
      <c r="AA338" s="266"/>
      <c r="AB338" s="266"/>
      <c r="AC338" s="266"/>
      <c r="AD338" s="266"/>
      <c r="AE338" s="266"/>
      <c r="AF338" s="41">
        <v>82</v>
      </c>
    </row>
    <row r="339" spans="2:32" x14ac:dyDescent="0.15">
      <c r="B339" s="265"/>
      <c r="C339" s="265"/>
      <c r="D339" s="265"/>
      <c r="E339" s="265"/>
      <c r="F339" s="265"/>
      <c r="G339" s="265"/>
      <c r="H339" s="265"/>
      <c r="I339" s="265"/>
      <c r="J339" s="265"/>
      <c r="K339" s="265"/>
      <c r="L339" s="265"/>
      <c r="M339" s="265"/>
      <c r="N339" s="265"/>
      <c r="O339" s="265"/>
      <c r="P339" s="265"/>
      <c r="Q339" s="265"/>
      <c r="R339" s="265"/>
      <c r="S339" s="265"/>
      <c r="T339" s="265"/>
      <c r="U339" s="265"/>
      <c r="V339" s="266"/>
      <c r="W339" s="266"/>
      <c r="X339" s="266"/>
      <c r="Y339" s="266"/>
      <c r="Z339" s="266"/>
      <c r="AA339" s="266"/>
      <c r="AB339" s="266"/>
      <c r="AC339" s="266"/>
      <c r="AD339" s="266"/>
      <c r="AE339" s="266"/>
      <c r="AF339" s="41">
        <v>83</v>
      </c>
    </row>
    <row r="340" spans="2:32" x14ac:dyDescent="0.15">
      <c r="B340" s="265"/>
      <c r="C340" s="265"/>
      <c r="D340" s="265"/>
      <c r="E340" s="265"/>
      <c r="F340" s="265"/>
      <c r="G340" s="265"/>
      <c r="H340" s="265"/>
      <c r="I340" s="265"/>
      <c r="J340" s="265"/>
      <c r="K340" s="265"/>
      <c r="L340" s="265"/>
      <c r="M340" s="265"/>
      <c r="N340" s="265"/>
      <c r="O340" s="265"/>
      <c r="P340" s="265"/>
      <c r="Q340" s="265"/>
      <c r="R340" s="265"/>
      <c r="S340" s="265"/>
      <c r="T340" s="265"/>
      <c r="U340" s="265"/>
      <c r="V340" s="266"/>
      <c r="W340" s="266"/>
      <c r="X340" s="266"/>
      <c r="Y340" s="266"/>
      <c r="Z340" s="266"/>
      <c r="AA340" s="266"/>
      <c r="AB340" s="266"/>
      <c r="AC340" s="266"/>
      <c r="AD340" s="266"/>
      <c r="AE340" s="266"/>
      <c r="AF340" s="41">
        <v>84</v>
      </c>
    </row>
    <row r="341" spans="2:32" x14ac:dyDescent="0.15">
      <c r="B341" s="265"/>
      <c r="C341" s="265"/>
      <c r="D341" s="265"/>
      <c r="E341" s="265"/>
      <c r="F341" s="265"/>
      <c r="G341" s="265"/>
      <c r="H341" s="265"/>
      <c r="I341" s="265"/>
      <c r="J341" s="265"/>
      <c r="K341" s="265"/>
      <c r="L341" s="265"/>
      <c r="M341" s="265"/>
      <c r="N341" s="265"/>
      <c r="O341" s="265"/>
      <c r="P341" s="265"/>
      <c r="Q341" s="265"/>
      <c r="R341" s="265"/>
      <c r="S341" s="265"/>
      <c r="T341" s="265"/>
      <c r="U341" s="265"/>
      <c r="V341" s="266"/>
      <c r="W341" s="266"/>
      <c r="X341" s="266"/>
      <c r="Y341" s="266"/>
      <c r="Z341" s="266"/>
      <c r="AA341" s="266"/>
      <c r="AB341" s="266"/>
      <c r="AC341" s="266"/>
      <c r="AD341" s="266"/>
      <c r="AE341" s="266"/>
      <c r="AF341" s="41">
        <v>85</v>
      </c>
    </row>
    <row r="342" spans="2:32" x14ac:dyDescent="0.15">
      <c r="B342" s="265"/>
      <c r="C342" s="265"/>
      <c r="D342" s="265"/>
      <c r="E342" s="265"/>
      <c r="F342" s="265"/>
      <c r="G342" s="265"/>
      <c r="H342" s="265"/>
      <c r="I342" s="265"/>
      <c r="J342" s="265"/>
      <c r="K342" s="265"/>
      <c r="L342" s="265"/>
      <c r="M342" s="265"/>
      <c r="N342" s="265"/>
      <c r="O342" s="265"/>
      <c r="P342" s="265"/>
      <c r="Q342" s="265"/>
      <c r="R342" s="265"/>
      <c r="S342" s="265"/>
      <c r="T342" s="265"/>
      <c r="U342" s="265"/>
      <c r="V342" s="266"/>
      <c r="W342" s="266"/>
      <c r="X342" s="266"/>
      <c r="Y342" s="266"/>
      <c r="Z342" s="266"/>
      <c r="AA342" s="266"/>
      <c r="AB342" s="266"/>
      <c r="AC342" s="266"/>
      <c r="AD342" s="266"/>
      <c r="AE342" s="266"/>
      <c r="AF342" s="41">
        <v>86</v>
      </c>
    </row>
    <row r="343" spans="2:32" x14ac:dyDescent="0.15">
      <c r="B343" s="265"/>
      <c r="C343" s="265"/>
      <c r="D343" s="265"/>
      <c r="E343" s="265"/>
      <c r="F343" s="265"/>
      <c r="G343" s="265"/>
      <c r="H343" s="265"/>
      <c r="I343" s="265"/>
      <c r="J343" s="265"/>
      <c r="K343" s="265"/>
      <c r="L343" s="265"/>
      <c r="M343" s="265"/>
      <c r="N343" s="265"/>
      <c r="O343" s="265"/>
      <c r="P343" s="265"/>
      <c r="Q343" s="265"/>
      <c r="R343" s="265"/>
      <c r="S343" s="265"/>
      <c r="T343" s="265"/>
      <c r="U343" s="265"/>
      <c r="V343" s="266"/>
      <c r="W343" s="266"/>
      <c r="X343" s="266"/>
      <c r="Y343" s="266"/>
      <c r="Z343" s="266"/>
      <c r="AA343" s="266"/>
      <c r="AB343" s="266"/>
      <c r="AC343" s="266"/>
      <c r="AD343" s="266"/>
      <c r="AE343" s="266"/>
      <c r="AF343" s="41">
        <v>87</v>
      </c>
    </row>
    <row r="344" spans="2:32" x14ac:dyDescent="0.15">
      <c r="B344" s="265"/>
      <c r="C344" s="265"/>
      <c r="D344" s="265"/>
      <c r="E344" s="265"/>
      <c r="F344" s="265"/>
      <c r="G344" s="265"/>
      <c r="H344" s="265"/>
      <c r="I344" s="265"/>
      <c r="J344" s="265"/>
      <c r="K344" s="265"/>
      <c r="L344" s="265"/>
      <c r="M344" s="265"/>
      <c r="N344" s="265"/>
      <c r="O344" s="265"/>
      <c r="P344" s="265"/>
      <c r="Q344" s="265"/>
      <c r="R344" s="265"/>
      <c r="S344" s="265"/>
      <c r="T344" s="265"/>
      <c r="U344" s="265"/>
      <c r="V344" s="266"/>
      <c r="W344" s="266"/>
      <c r="X344" s="266"/>
      <c r="Y344" s="266"/>
      <c r="Z344" s="266"/>
      <c r="AA344" s="266"/>
      <c r="AB344" s="266"/>
      <c r="AC344" s="266"/>
      <c r="AD344" s="266"/>
      <c r="AE344" s="266"/>
      <c r="AF344" s="41">
        <v>88</v>
      </c>
    </row>
    <row r="345" spans="2:32" x14ac:dyDescent="0.15">
      <c r="B345" s="265"/>
      <c r="C345" s="265"/>
      <c r="D345" s="265"/>
      <c r="E345" s="265"/>
      <c r="F345" s="265"/>
      <c r="G345" s="265"/>
      <c r="H345" s="265"/>
      <c r="I345" s="265"/>
      <c r="J345" s="265"/>
      <c r="K345" s="265"/>
      <c r="L345" s="265"/>
      <c r="M345" s="265"/>
      <c r="N345" s="265"/>
      <c r="O345" s="265"/>
      <c r="P345" s="265"/>
      <c r="Q345" s="265"/>
      <c r="R345" s="265"/>
      <c r="S345" s="265"/>
      <c r="T345" s="265"/>
      <c r="U345" s="265"/>
      <c r="V345" s="266"/>
      <c r="W345" s="266"/>
      <c r="X345" s="266"/>
      <c r="Y345" s="266"/>
      <c r="Z345" s="266"/>
      <c r="AA345" s="266"/>
      <c r="AB345" s="266"/>
      <c r="AC345" s="266"/>
      <c r="AD345" s="266"/>
      <c r="AE345" s="266"/>
      <c r="AF345" s="41">
        <v>89</v>
      </c>
    </row>
    <row r="346" spans="2:32" x14ac:dyDescent="0.15">
      <c r="B346" s="265"/>
      <c r="C346" s="265"/>
      <c r="D346" s="265"/>
      <c r="E346" s="265"/>
      <c r="F346" s="265"/>
      <c r="G346" s="265"/>
      <c r="H346" s="265"/>
      <c r="I346" s="265"/>
      <c r="J346" s="265"/>
      <c r="K346" s="265"/>
      <c r="L346" s="265"/>
      <c r="M346" s="265"/>
      <c r="N346" s="265"/>
      <c r="O346" s="265"/>
      <c r="P346" s="265"/>
      <c r="Q346" s="265"/>
      <c r="R346" s="265"/>
      <c r="S346" s="265"/>
      <c r="T346" s="265"/>
      <c r="U346" s="265"/>
      <c r="V346" s="266"/>
      <c r="W346" s="266"/>
      <c r="X346" s="266"/>
      <c r="Y346" s="266"/>
      <c r="Z346" s="266"/>
      <c r="AA346" s="266"/>
      <c r="AB346" s="266"/>
      <c r="AC346" s="266"/>
      <c r="AD346" s="266"/>
      <c r="AE346" s="266"/>
      <c r="AF346" s="41">
        <v>90</v>
      </c>
    </row>
    <row r="347" spans="2:32" x14ac:dyDescent="0.15">
      <c r="B347" s="265"/>
      <c r="C347" s="265"/>
      <c r="D347" s="265"/>
      <c r="E347" s="265"/>
      <c r="F347" s="265"/>
      <c r="G347" s="265"/>
      <c r="H347" s="265"/>
      <c r="I347" s="265"/>
      <c r="J347" s="265"/>
      <c r="K347" s="265"/>
      <c r="L347" s="265"/>
      <c r="M347" s="265"/>
      <c r="N347" s="265"/>
      <c r="O347" s="265"/>
      <c r="P347" s="265"/>
      <c r="Q347" s="265"/>
      <c r="R347" s="265"/>
      <c r="S347" s="265"/>
      <c r="T347" s="265"/>
      <c r="U347" s="265"/>
      <c r="V347" s="266"/>
      <c r="W347" s="266"/>
      <c r="X347" s="266"/>
      <c r="Y347" s="266"/>
      <c r="Z347" s="266"/>
      <c r="AA347" s="266"/>
      <c r="AB347" s="266"/>
      <c r="AC347" s="266"/>
      <c r="AD347" s="266"/>
      <c r="AE347" s="266"/>
      <c r="AF347" s="41">
        <v>91</v>
      </c>
    </row>
    <row r="348" spans="2:32" x14ac:dyDescent="0.15">
      <c r="B348" s="265"/>
      <c r="C348" s="265"/>
      <c r="D348" s="265"/>
      <c r="E348" s="265"/>
      <c r="F348" s="265"/>
      <c r="G348" s="265"/>
      <c r="H348" s="265"/>
      <c r="I348" s="265"/>
      <c r="J348" s="265"/>
      <c r="K348" s="265"/>
      <c r="L348" s="265"/>
      <c r="M348" s="265"/>
      <c r="N348" s="265"/>
      <c r="O348" s="265"/>
      <c r="P348" s="265"/>
      <c r="Q348" s="265"/>
      <c r="R348" s="265"/>
      <c r="S348" s="265"/>
      <c r="T348" s="265"/>
      <c r="U348" s="265"/>
      <c r="V348" s="266"/>
      <c r="W348" s="266"/>
      <c r="X348" s="266"/>
      <c r="Y348" s="266"/>
      <c r="Z348" s="266"/>
      <c r="AA348" s="266"/>
      <c r="AB348" s="266"/>
      <c r="AC348" s="266"/>
      <c r="AD348" s="266"/>
      <c r="AE348" s="266"/>
      <c r="AF348" s="41">
        <v>92</v>
      </c>
    </row>
    <row r="349" spans="2:32" x14ac:dyDescent="0.15">
      <c r="B349" s="265"/>
      <c r="C349" s="265"/>
      <c r="D349" s="265"/>
      <c r="E349" s="265"/>
      <c r="F349" s="265"/>
      <c r="G349" s="265"/>
      <c r="H349" s="265"/>
      <c r="I349" s="265"/>
      <c r="J349" s="265"/>
      <c r="K349" s="265"/>
      <c r="L349" s="265"/>
      <c r="M349" s="265"/>
      <c r="N349" s="265"/>
      <c r="O349" s="265"/>
      <c r="P349" s="265"/>
      <c r="Q349" s="265"/>
      <c r="R349" s="265"/>
      <c r="S349" s="265"/>
      <c r="T349" s="265"/>
      <c r="U349" s="265"/>
      <c r="V349" s="266"/>
      <c r="W349" s="266"/>
      <c r="X349" s="266"/>
      <c r="Y349" s="266"/>
      <c r="Z349" s="266"/>
      <c r="AA349" s="266"/>
      <c r="AB349" s="266"/>
      <c r="AC349" s="266"/>
      <c r="AD349" s="266"/>
      <c r="AE349" s="266"/>
      <c r="AF349" s="41">
        <v>93</v>
      </c>
    </row>
    <row r="350" spans="2:32" x14ac:dyDescent="0.15">
      <c r="B350" s="265"/>
      <c r="C350" s="265"/>
      <c r="D350" s="265"/>
      <c r="E350" s="265"/>
      <c r="F350" s="265"/>
      <c r="G350" s="265"/>
      <c r="H350" s="265"/>
      <c r="I350" s="265"/>
      <c r="J350" s="265"/>
      <c r="K350" s="265"/>
      <c r="L350" s="265"/>
      <c r="M350" s="265"/>
      <c r="N350" s="265"/>
      <c r="O350" s="265"/>
      <c r="P350" s="265"/>
      <c r="Q350" s="265"/>
      <c r="R350" s="265"/>
      <c r="S350" s="265"/>
      <c r="T350" s="265"/>
      <c r="U350" s="265"/>
      <c r="V350" s="266"/>
      <c r="W350" s="266"/>
      <c r="X350" s="266"/>
      <c r="Y350" s="266"/>
      <c r="Z350" s="266"/>
      <c r="AA350" s="266"/>
      <c r="AB350" s="266"/>
      <c r="AC350" s="266"/>
      <c r="AD350" s="266"/>
      <c r="AE350" s="266"/>
      <c r="AF350" s="41">
        <v>94</v>
      </c>
    </row>
    <row r="351" spans="2:32" x14ac:dyDescent="0.15">
      <c r="B351" s="265"/>
      <c r="C351" s="265"/>
      <c r="D351" s="265"/>
      <c r="E351" s="265"/>
      <c r="F351" s="265"/>
      <c r="G351" s="265"/>
      <c r="H351" s="265"/>
      <c r="I351" s="265"/>
      <c r="J351" s="265"/>
      <c r="K351" s="265"/>
      <c r="L351" s="265"/>
      <c r="M351" s="265"/>
      <c r="N351" s="265"/>
      <c r="O351" s="265"/>
      <c r="P351" s="265"/>
      <c r="Q351" s="265"/>
      <c r="R351" s="265"/>
      <c r="S351" s="265"/>
      <c r="T351" s="265"/>
      <c r="U351" s="265"/>
      <c r="V351" s="266"/>
      <c r="W351" s="266"/>
      <c r="X351" s="266"/>
      <c r="Y351" s="266"/>
      <c r="Z351" s="266"/>
      <c r="AA351" s="266"/>
      <c r="AB351" s="266"/>
      <c r="AC351" s="266"/>
      <c r="AD351" s="266"/>
      <c r="AE351" s="266"/>
      <c r="AF351" s="41">
        <v>95</v>
      </c>
    </row>
    <row r="352" spans="2:32" x14ac:dyDescent="0.15">
      <c r="B352" s="265"/>
      <c r="C352" s="265"/>
      <c r="D352" s="265"/>
      <c r="E352" s="265"/>
      <c r="F352" s="265"/>
      <c r="G352" s="265"/>
      <c r="H352" s="265"/>
      <c r="I352" s="265"/>
      <c r="J352" s="265"/>
      <c r="K352" s="265"/>
      <c r="L352" s="265"/>
      <c r="M352" s="265"/>
      <c r="N352" s="265"/>
      <c r="O352" s="265"/>
      <c r="P352" s="265"/>
      <c r="Q352" s="265"/>
      <c r="R352" s="265"/>
      <c r="S352" s="265"/>
      <c r="T352" s="265"/>
      <c r="U352" s="265"/>
      <c r="V352" s="266"/>
      <c r="W352" s="266"/>
      <c r="X352" s="266"/>
      <c r="Y352" s="266"/>
      <c r="Z352" s="266"/>
      <c r="AA352" s="266"/>
      <c r="AB352" s="266"/>
      <c r="AC352" s="266"/>
      <c r="AD352" s="266"/>
      <c r="AE352" s="266"/>
      <c r="AF352" s="41">
        <v>96</v>
      </c>
    </row>
    <row r="353" spans="2:32" x14ac:dyDescent="0.15">
      <c r="B353" s="265"/>
      <c r="C353" s="265"/>
      <c r="D353" s="265"/>
      <c r="E353" s="265"/>
      <c r="F353" s="265"/>
      <c r="G353" s="265"/>
      <c r="H353" s="265"/>
      <c r="I353" s="265"/>
      <c r="J353" s="265"/>
      <c r="K353" s="265"/>
      <c r="L353" s="265"/>
      <c r="M353" s="265"/>
      <c r="N353" s="265"/>
      <c r="O353" s="265"/>
      <c r="P353" s="265"/>
      <c r="Q353" s="265"/>
      <c r="R353" s="265"/>
      <c r="S353" s="265"/>
      <c r="T353" s="265"/>
      <c r="U353" s="265"/>
      <c r="V353" s="266"/>
      <c r="W353" s="266"/>
      <c r="X353" s="266"/>
      <c r="Y353" s="266"/>
      <c r="Z353" s="266"/>
      <c r="AA353" s="266"/>
      <c r="AB353" s="266"/>
      <c r="AC353" s="266"/>
      <c r="AD353" s="266"/>
      <c r="AE353" s="266"/>
      <c r="AF353" s="41">
        <v>97</v>
      </c>
    </row>
    <row r="354" spans="2:32" x14ac:dyDescent="0.15">
      <c r="B354" s="265"/>
      <c r="C354" s="265"/>
      <c r="D354" s="265"/>
      <c r="E354" s="265"/>
      <c r="F354" s="265"/>
      <c r="G354" s="265"/>
      <c r="H354" s="265"/>
      <c r="I354" s="265"/>
      <c r="J354" s="265"/>
      <c r="K354" s="265"/>
      <c r="L354" s="265"/>
      <c r="M354" s="265"/>
      <c r="N354" s="265"/>
      <c r="O354" s="265"/>
      <c r="P354" s="265"/>
      <c r="Q354" s="265"/>
      <c r="R354" s="265"/>
      <c r="S354" s="265"/>
      <c r="T354" s="265"/>
      <c r="U354" s="265"/>
      <c r="V354" s="266"/>
      <c r="W354" s="266"/>
      <c r="X354" s="266"/>
      <c r="Y354" s="266"/>
      <c r="Z354" s="266"/>
      <c r="AA354" s="266"/>
      <c r="AB354" s="266"/>
      <c r="AC354" s="266"/>
      <c r="AD354" s="266"/>
      <c r="AE354" s="266"/>
      <c r="AF354" s="41">
        <v>98</v>
      </c>
    </row>
    <row r="355" spans="2:32" x14ac:dyDescent="0.15">
      <c r="B355" s="265"/>
      <c r="C355" s="265"/>
      <c r="D355" s="265"/>
      <c r="E355" s="265"/>
      <c r="F355" s="265"/>
      <c r="G355" s="265"/>
      <c r="H355" s="265"/>
      <c r="I355" s="265"/>
      <c r="J355" s="265"/>
      <c r="K355" s="265"/>
      <c r="L355" s="265"/>
      <c r="M355" s="265"/>
      <c r="N355" s="265"/>
      <c r="O355" s="265"/>
      <c r="P355" s="265"/>
      <c r="Q355" s="265"/>
      <c r="R355" s="265"/>
      <c r="S355" s="265"/>
      <c r="T355" s="265"/>
      <c r="U355" s="265"/>
      <c r="V355" s="266"/>
      <c r="W355" s="266"/>
      <c r="X355" s="266"/>
      <c r="Y355" s="266"/>
      <c r="Z355" s="266"/>
      <c r="AA355" s="266"/>
      <c r="AB355" s="266"/>
      <c r="AC355" s="266"/>
      <c r="AD355" s="266"/>
      <c r="AE355" s="266"/>
      <c r="AF355" s="41">
        <v>99</v>
      </c>
    </row>
    <row r="356" spans="2:32" x14ac:dyDescent="0.15">
      <c r="B356" s="265"/>
      <c r="C356" s="265"/>
      <c r="D356" s="265"/>
      <c r="E356" s="265"/>
      <c r="F356" s="265"/>
      <c r="G356" s="265"/>
      <c r="H356" s="265"/>
      <c r="I356" s="265"/>
      <c r="J356" s="265"/>
      <c r="K356" s="265"/>
      <c r="L356" s="265"/>
      <c r="M356" s="265"/>
      <c r="N356" s="265"/>
      <c r="O356" s="265"/>
      <c r="P356" s="265"/>
      <c r="Q356" s="265"/>
      <c r="R356" s="265"/>
      <c r="S356" s="265"/>
      <c r="T356" s="265"/>
      <c r="U356" s="265"/>
      <c r="V356" s="266"/>
      <c r="W356" s="266"/>
      <c r="X356" s="266"/>
      <c r="Y356" s="266"/>
      <c r="Z356" s="266"/>
      <c r="AA356" s="266"/>
      <c r="AB356" s="266"/>
      <c r="AC356" s="266"/>
      <c r="AD356" s="266"/>
      <c r="AE356" s="266"/>
      <c r="AF356" s="41">
        <v>100</v>
      </c>
    </row>
    <row r="359" spans="2:32" x14ac:dyDescent="0.15">
      <c r="B359" s="298" t="s">
        <v>16</v>
      </c>
      <c r="C359" s="298"/>
      <c r="D359" s="298"/>
      <c r="E359" s="298"/>
      <c r="F359" s="298"/>
      <c r="G359" s="298"/>
      <c r="H359" s="298"/>
      <c r="I359" s="298"/>
      <c r="J359" s="47"/>
      <c r="K359" s="47"/>
      <c r="L359" s="47"/>
      <c r="M359" s="47"/>
      <c r="N359" s="47"/>
      <c r="O359" s="47"/>
      <c r="P359" s="47"/>
      <c r="Q359" s="47"/>
      <c r="R359" s="47"/>
      <c r="S359" s="47"/>
      <c r="T359" s="47"/>
      <c r="U359" s="49"/>
      <c r="V359" s="49"/>
    </row>
    <row r="360" spans="2:32" x14ac:dyDescent="0.15">
      <c r="B360" s="298"/>
      <c r="C360" s="298"/>
      <c r="D360" s="298"/>
      <c r="E360" s="298"/>
      <c r="F360" s="298"/>
      <c r="G360" s="298"/>
      <c r="H360" s="298"/>
      <c r="I360" s="298"/>
      <c r="J360" s="45"/>
      <c r="K360" s="45"/>
      <c r="L360" s="45"/>
      <c r="M360" s="45"/>
      <c r="N360" s="45"/>
      <c r="O360" s="45"/>
      <c r="P360" s="45"/>
      <c r="Q360" s="45"/>
      <c r="R360" s="45"/>
      <c r="S360" s="45"/>
      <c r="T360" s="45"/>
      <c r="U360" s="45"/>
      <c r="V360" s="45"/>
    </row>
    <row r="361" spans="2:32" x14ac:dyDescent="0.15">
      <c r="B361" s="44"/>
      <c r="C361" s="44"/>
      <c r="D361" s="44"/>
      <c r="E361" s="44"/>
      <c r="F361" s="44"/>
      <c r="G361" s="44"/>
      <c r="H361" s="45"/>
      <c r="I361" s="46"/>
      <c r="J361" s="46"/>
      <c r="K361" s="46"/>
      <c r="L361" s="46"/>
      <c r="M361" s="46"/>
      <c r="N361" s="45"/>
      <c r="O361" s="45"/>
      <c r="P361" s="45"/>
      <c r="Q361" s="45"/>
      <c r="R361" s="45"/>
      <c r="S361" s="45"/>
      <c r="T361" s="45"/>
      <c r="U361" s="45"/>
      <c r="V361" s="45"/>
    </row>
    <row r="362" spans="2:32" x14ac:dyDescent="0.15">
      <c r="B362" s="299" t="s">
        <v>34</v>
      </c>
      <c r="C362" s="299"/>
      <c r="D362" s="299"/>
      <c r="E362" s="299"/>
      <c r="F362" s="299"/>
      <c r="G362" s="299"/>
      <c r="H362" s="299"/>
      <c r="I362" s="299"/>
      <c r="J362" s="299"/>
      <c r="K362" s="299"/>
      <c r="L362" s="299"/>
      <c r="M362" s="297">
        <f>COUNTA(W366:AA385)</f>
        <v>0</v>
      </c>
      <c r="N362" s="297"/>
      <c r="O362" s="297"/>
      <c r="P362" s="297" t="s">
        <v>17</v>
      </c>
      <c r="Q362" s="296">
        <f>SUM(W366:AA385)</f>
        <v>0</v>
      </c>
      <c r="R362" s="296"/>
      <c r="S362" s="296"/>
      <c r="T362" s="296"/>
      <c r="U362" s="296"/>
      <c r="V362" s="297" t="s">
        <v>18</v>
      </c>
    </row>
    <row r="363" spans="2:32" x14ac:dyDescent="0.15">
      <c r="B363" s="299"/>
      <c r="C363" s="299"/>
      <c r="D363" s="299"/>
      <c r="E363" s="299"/>
      <c r="F363" s="299"/>
      <c r="G363" s="299"/>
      <c r="H363" s="299"/>
      <c r="I363" s="299"/>
      <c r="J363" s="299"/>
      <c r="K363" s="299"/>
      <c r="L363" s="299"/>
      <c r="M363" s="297"/>
      <c r="N363" s="297"/>
      <c r="O363" s="297"/>
      <c r="P363" s="297"/>
      <c r="Q363" s="296"/>
      <c r="R363" s="296"/>
      <c r="S363" s="296"/>
      <c r="T363" s="296"/>
      <c r="U363" s="296"/>
      <c r="V363" s="297"/>
    </row>
    <row r="364" spans="2:32" x14ac:dyDescent="0.15">
      <c r="B364" s="45"/>
      <c r="C364" s="45"/>
      <c r="D364" s="45"/>
      <c r="E364" s="45"/>
      <c r="F364" s="45"/>
      <c r="G364" s="45"/>
      <c r="H364" s="45"/>
      <c r="I364" s="45"/>
      <c r="J364" s="45"/>
      <c r="K364" s="45"/>
      <c r="L364" s="45"/>
      <c r="M364" s="47"/>
      <c r="N364" s="47"/>
      <c r="O364" s="47"/>
      <c r="P364" s="47"/>
      <c r="Q364" s="59"/>
      <c r="R364" s="60"/>
      <c r="S364" s="60"/>
      <c r="T364" s="60"/>
      <c r="U364" s="60"/>
      <c r="V364" s="61"/>
    </row>
    <row r="365" spans="2:32" x14ac:dyDescent="0.15">
      <c r="B365" s="288" t="s">
        <v>86</v>
      </c>
      <c r="C365" s="288"/>
      <c r="D365" s="288"/>
      <c r="E365" s="288"/>
      <c r="F365" s="288"/>
      <c r="G365" s="288"/>
      <c r="H365" s="288"/>
      <c r="I365" s="288"/>
      <c r="J365" s="288"/>
      <c r="K365" s="288"/>
      <c r="L365" s="288"/>
      <c r="M365" s="288"/>
      <c r="N365" s="288"/>
      <c r="O365" s="288"/>
      <c r="P365" s="288"/>
      <c r="Q365" s="288"/>
      <c r="R365" s="288"/>
      <c r="S365" s="288"/>
      <c r="T365" s="288"/>
      <c r="U365" s="288"/>
      <c r="V365" s="288"/>
      <c r="W365" s="289" t="s">
        <v>85</v>
      </c>
      <c r="X365" s="289"/>
      <c r="Y365" s="289"/>
      <c r="Z365" s="289"/>
      <c r="AA365" s="289"/>
      <c r="AB365" s="61"/>
    </row>
    <row r="366" spans="2:32" x14ac:dyDescent="0.15">
      <c r="B366" s="295"/>
      <c r="C366" s="295"/>
      <c r="D366" s="295"/>
      <c r="E366" s="295"/>
      <c r="F366" s="295"/>
      <c r="G366" s="295"/>
      <c r="H366" s="295"/>
      <c r="I366" s="295"/>
      <c r="J366" s="295"/>
      <c r="K366" s="295"/>
      <c r="L366" s="295"/>
      <c r="M366" s="295"/>
      <c r="N366" s="295"/>
      <c r="O366" s="295"/>
      <c r="P366" s="295"/>
      <c r="Q366" s="295"/>
      <c r="R366" s="295"/>
      <c r="S366" s="295"/>
      <c r="T366" s="295"/>
      <c r="U366" s="295"/>
      <c r="V366" s="295"/>
      <c r="W366" s="294"/>
      <c r="X366" s="294"/>
      <c r="Y366" s="294"/>
      <c r="Z366" s="294"/>
      <c r="AA366" s="294"/>
      <c r="AB366" s="61">
        <v>1</v>
      </c>
    </row>
    <row r="367" spans="2:32" x14ac:dyDescent="0.15">
      <c r="B367" s="295"/>
      <c r="C367" s="295"/>
      <c r="D367" s="295"/>
      <c r="E367" s="295"/>
      <c r="F367" s="295"/>
      <c r="G367" s="295"/>
      <c r="H367" s="295"/>
      <c r="I367" s="295"/>
      <c r="J367" s="295"/>
      <c r="K367" s="295"/>
      <c r="L367" s="295"/>
      <c r="M367" s="295"/>
      <c r="N367" s="295"/>
      <c r="O367" s="295"/>
      <c r="P367" s="295"/>
      <c r="Q367" s="295"/>
      <c r="R367" s="295"/>
      <c r="S367" s="295"/>
      <c r="T367" s="295"/>
      <c r="U367" s="295"/>
      <c r="V367" s="295"/>
      <c r="W367" s="294"/>
      <c r="X367" s="294"/>
      <c r="Y367" s="294"/>
      <c r="Z367" s="294"/>
      <c r="AA367" s="294"/>
      <c r="AB367" s="61">
        <v>2</v>
      </c>
    </row>
    <row r="368" spans="2:32" x14ac:dyDescent="0.15">
      <c r="B368" s="295"/>
      <c r="C368" s="295"/>
      <c r="D368" s="295"/>
      <c r="E368" s="295"/>
      <c r="F368" s="295"/>
      <c r="G368" s="295"/>
      <c r="H368" s="295"/>
      <c r="I368" s="295"/>
      <c r="J368" s="295"/>
      <c r="K368" s="295"/>
      <c r="L368" s="295"/>
      <c r="M368" s="295"/>
      <c r="N368" s="295"/>
      <c r="O368" s="295"/>
      <c r="P368" s="295"/>
      <c r="Q368" s="295"/>
      <c r="R368" s="295"/>
      <c r="S368" s="295"/>
      <c r="T368" s="295"/>
      <c r="U368" s="295"/>
      <c r="V368" s="295"/>
      <c r="W368" s="294"/>
      <c r="X368" s="294"/>
      <c r="Y368" s="294"/>
      <c r="Z368" s="294"/>
      <c r="AA368" s="294"/>
      <c r="AB368" s="61">
        <v>3</v>
      </c>
    </row>
    <row r="369" spans="2:28" x14ac:dyDescent="0.15">
      <c r="B369" s="295"/>
      <c r="C369" s="295"/>
      <c r="D369" s="295"/>
      <c r="E369" s="295"/>
      <c r="F369" s="295"/>
      <c r="G369" s="295"/>
      <c r="H369" s="295"/>
      <c r="I369" s="295"/>
      <c r="J369" s="295"/>
      <c r="K369" s="295"/>
      <c r="L369" s="295"/>
      <c r="M369" s="295"/>
      <c r="N369" s="295"/>
      <c r="O369" s="295"/>
      <c r="P369" s="295"/>
      <c r="Q369" s="295"/>
      <c r="R369" s="295"/>
      <c r="S369" s="295"/>
      <c r="T369" s="295"/>
      <c r="U369" s="295"/>
      <c r="V369" s="295"/>
      <c r="W369" s="294"/>
      <c r="X369" s="294"/>
      <c r="Y369" s="294"/>
      <c r="Z369" s="294"/>
      <c r="AA369" s="294"/>
      <c r="AB369" s="61">
        <v>4</v>
      </c>
    </row>
    <row r="370" spans="2:28" x14ac:dyDescent="0.15">
      <c r="B370" s="295"/>
      <c r="C370" s="295"/>
      <c r="D370" s="295"/>
      <c r="E370" s="295"/>
      <c r="F370" s="295"/>
      <c r="G370" s="295"/>
      <c r="H370" s="295"/>
      <c r="I370" s="295"/>
      <c r="J370" s="295"/>
      <c r="K370" s="295"/>
      <c r="L370" s="295"/>
      <c r="M370" s="295"/>
      <c r="N370" s="295"/>
      <c r="O370" s="295"/>
      <c r="P370" s="295"/>
      <c r="Q370" s="295"/>
      <c r="R370" s="295"/>
      <c r="S370" s="295"/>
      <c r="T370" s="295"/>
      <c r="U370" s="295"/>
      <c r="V370" s="295"/>
      <c r="W370" s="294"/>
      <c r="X370" s="294"/>
      <c r="Y370" s="294"/>
      <c r="Z370" s="294"/>
      <c r="AA370" s="294"/>
      <c r="AB370" s="61">
        <v>5</v>
      </c>
    </row>
    <row r="371" spans="2:28" x14ac:dyDescent="0.15">
      <c r="B371" s="295"/>
      <c r="C371" s="295"/>
      <c r="D371" s="295"/>
      <c r="E371" s="295"/>
      <c r="F371" s="295"/>
      <c r="G371" s="295"/>
      <c r="H371" s="295"/>
      <c r="I371" s="295"/>
      <c r="J371" s="295"/>
      <c r="K371" s="295"/>
      <c r="L371" s="295"/>
      <c r="M371" s="295"/>
      <c r="N371" s="295"/>
      <c r="O371" s="295"/>
      <c r="P371" s="295"/>
      <c r="Q371" s="295"/>
      <c r="R371" s="295"/>
      <c r="S371" s="295"/>
      <c r="T371" s="295"/>
      <c r="U371" s="295"/>
      <c r="V371" s="295"/>
      <c r="W371" s="294"/>
      <c r="X371" s="294"/>
      <c r="Y371" s="294"/>
      <c r="Z371" s="294"/>
      <c r="AA371" s="294"/>
      <c r="AB371" s="61">
        <v>6</v>
      </c>
    </row>
    <row r="372" spans="2:28" x14ac:dyDescent="0.15">
      <c r="B372" s="295"/>
      <c r="C372" s="295"/>
      <c r="D372" s="295"/>
      <c r="E372" s="295"/>
      <c r="F372" s="295"/>
      <c r="G372" s="295"/>
      <c r="H372" s="295"/>
      <c r="I372" s="295"/>
      <c r="J372" s="295"/>
      <c r="K372" s="295"/>
      <c r="L372" s="295"/>
      <c r="M372" s="295"/>
      <c r="N372" s="295"/>
      <c r="O372" s="295"/>
      <c r="P372" s="295"/>
      <c r="Q372" s="295"/>
      <c r="R372" s="295"/>
      <c r="S372" s="295"/>
      <c r="T372" s="295"/>
      <c r="U372" s="295"/>
      <c r="V372" s="295"/>
      <c r="W372" s="294"/>
      <c r="X372" s="294"/>
      <c r="Y372" s="294"/>
      <c r="Z372" s="294"/>
      <c r="AA372" s="294"/>
      <c r="AB372" s="61">
        <v>7</v>
      </c>
    </row>
    <row r="373" spans="2:28" x14ac:dyDescent="0.15">
      <c r="B373" s="295"/>
      <c r="C373" s="295"/>
      <c r="D373" s="295"/>
      <c r="E373" s="295"/>
      <c r="F373" s="295"/>
      <c r="G373" s="295"/>
      <c r="H373" s="295"/>
      <c r="I373" s="295"/>
      <c r="J373" s="295"/>
      <c r="K373" s="295"/>
      <c r="L373" s="295"/>
      <c r="M373" s="295"/>
      <c r="N373" s="295"/>
      <c r="O373" s="295"/>
      <c r="P373" s="295"/>
      <c r="Q373" s="295"/>
      <c r="R373" s="295"/>
      <c r="S373" s="295"/>
      <c r="T373" s="295"/>
      <c r="U373" s="295"/>
      <c r="V373" s="295"/>
      <c r="W373" s="294"/>
      <c r="X373" s="294"/>
      <c r="Y373" s="294"/>
      <c r="Z373" s="294"/>
      <c r="AA373" s="294"/>
      <c r="AB373" s="61">
        <v>8</v>
      </c>
    </row>
    <row r="374" spans="2:28" x14ac:dyDescent="0.15">
      <c r="B374" s="295"/>
      <c r="C374" s="295"/>
      <c r="D374" s="295"/>
      <c r="E374" s="295"/>
      <c r="F374" s="295"/>
      <c r="G374" s="295"/>
      <c r="H374" s="295"/>
      <c r="I374" s="295"/>
      <c r="J374" s="295"/>
      <c r="K374" s="295"/>
      <c r="L374" s="295"/>
      <c r="M374" s="295"/>
      <c r="N374" s="295"/>
      <c r="O374" s="295"/>
      <c r="P374" s="295"/>
      <c r="Q374" s="295"/>
      <c r="R374" s="295"/>
      <c r="S374" s="295"/>
      <c r="T374" s="295"/>
      <c r="U374" s="295"/>
      <c r="V374" s="295"/>
      <c r="W374" s="294"/>
      <c r="X374" s="294"/>
      <c r="Y374" s="294"/>
      <c r="Z374" s="294"/>
      <c r="AA374" s="294"/>
      <c r="AB374" s="61">
        <v>9</v>
      </c>
    </row>
    <row r="375" spans="2:28" x14ac:dyDescent="0.15">
      <c r="B375" s="295"/>
      <c r="C375" s="295"/>
      <c r="D375" s="295"/>
      <c r="E375" s="295"/>
      <c r="F375" s="295"/>
      <c r="G375" s="295"/>
      <c r="H375" s="295"/>
      <c r="I375" s="295"/>
      <c r="J375" s="295"/>
      <c r="K375" s="295"/>
      <c r="L375" s="295"/>
      <c r="M375" s="295"/>
      <c r="N375" s="295"/>
      <c r="O375" s="295"/>
      <c r="P375" s="295"/>
      <c r="Q375" s="295"/>
      <c r="R375" s="295"/>
      <c r="S375" s="295"/>
      <c r="T375" s="295"/>
      <c r="U375" s="295"/>
      <c r="V375" s="295"/>
      <c r="W375" s="294"/>
      <c r="X375" s="294"/>
      <c r="Y375" s="294"/>
      <c r="Z375" s="294"/>
      <c r="AA375" s="294"/>
      <c r="AB375" s="61">
        <v>10</v>
      </c>
    </row>
    <row r="376" spans="2:28" x14ac:dyDescent="0.15">
      <c r="B376" s="295"/>
      <c r="C376" s="295"/>
      <c r="D376" s="295"/>
      <c r="E376" s="295"/>
      <c r="F376" s="295"/>
      <c r="G376" s="295"/>
      <c r="H376" s="295"/>
      <c r="I376" s="295"/>
      <c r="J376" s="295"/>
      <c r="K376" s="295"/>
      <c r="L376" s="295"/>
      <c r="M376" s="295"/>
      <c r="N376" s="295"/>
      <c r="O376" s="295"/>
      <c r="P376" s="295"/>
      <c r="Q376" s="295"/>
      <c r="R376" s="295"/>
      <c r="S376" s="295"/>
      <c r="T376" s="295"/>
      <c r="U376" s="295"/>
      <c r="V376" s="295"/>
      <c r="W376" s="294"/>
      <c r="X376" s="294"/>
      <c r="Y376" s="294"/>
      <c r="Z376" s="294"/>
      <c r="AA376" s="294"/>
      <c r="AB376" s="61">
        <v>11</v>
      </c>
    </row>
    <row r="377" spans="2:28" x14ac:dyDescent="0.15">
      <c r="B377" s="295"/>
      <c r="C377" s="295"/>
      <c r="D377" s="295"/>
      <c r="E377" s="295"/>
      <c r="F377" s="295"/>
      <c r="G377" s="295"/>
      <c r="H377" s="295"/>
      <c r="I377" s="295"/>
      <c r="J377" s="295"/>
      <c r="K377" s="295"/>
      <c r="L377" s="295"/>
      <c r="M377" s="295"/>
      <c r="N377" s="295"/>
      <c r="O377" s="295"/>
      <c r="P377" s="295"/>
      <c r="Q377" s="295"/>
      <c r="R377" s="295"/>
      <c r="S377" s="295"/>
      <c r="T377" s="295"/>
      <c r="U377" s="295"/>
      <c r="V377" s="295"/>
      <c r="W377" s="294"/>
      <c r="X377" s="294"/>
      <c r="Y377" s="294"/>
      <c r="Z377" s="294"/>
      <c r="AA377" s="294"/>
      <c r="AB377" s="61">
        <v>12</v>
      </c>
    </row>
    <row r="378" spans="2:28" x14ac:dyDescent="0.15">
      <c r="B378" s="295"/>
      <c r="C378" s="295"/>
      <c r="D378" s="295"/>
      <c r="E378" s="295"/>
      <c r="F378" s="295"/>
      <c r="G378" s="295"/>
      <c r="H378" s="295"/>
      <c r="I378" s="295"/>
      <c r="J378" s="295"/>
      <c r="K378" s="295"/>
      <c r="L378" s="295"/>
      <c r="M378" s="295"/>
      <c r="N378" s="295"/>
      <c r="O378" s="295"/>
      <c r="P378" s="295"/>
      <c r="Q378" s="295"/>
      <c r="R378" s="295"/>
      <c r="S378" s="295"/>
      <c r="T378" s="295"/>
      <c r="U378" s="295"/>
      <c r="V378" s="295"/>
      <c r="W378" s="294"/>
      <c r="X378" s="294"/>
      <c r="Y378" s="294"/>
      <c r="Z378" s="294"/>
      <c r="AA378" s="294"/>
      <c r="AB378" s="61">
        <v>13</v>
      </c>
    </row>
    <row r="379" spans="2:28" x14ac:dyDescent="0.15">
      <c r="B379" s="295"/>
      <c r="C379" s="295"/>
      <c r="D379" s="295"/>
      <c r="E379" s="295"/>
      <c r="F379" s="295"/>
      <c r="G379" s="295"/>
      <c r="H379" s="295"/>
      <c r="I379" s="295"/>
      <c r="J379" s="295"/>
      <c r="K379" s="295"/>
      <c r="L379" s="295"/>
      <c r="M379" s="295"/>
      <c r="N379" s="295"/>
      <c r="O379" s="295"/>
      <c r="P379" s="295"/>
      <c r="Q379" s="295"/>
      <c r="R379" s="295"/>
      <c r="S379" s="295"/>
      <c r="T379" s="295"/>
      <c r="U379" s="295"/>
      <c r="V379" s="295"/>
      <c r="W379" s="294"/>
      <c r="X379" s="294"/>
      <c r="Y379" s="294"/>
      <c r="Z379" s="294"/>
      <c r="AA379" s="294"/>
      <c r="AB379" s="61">
        <v>14</v>
      </c>
    </row>
    <row r="380" spans="2:28" x14ac:dyDescent="0.15">
      <c r="B380" s="295"/>
      <c r="C380" s="295"/>
      <c r="D380" s="295"/>
      <c r="E380" s="295"/>
      <c r="F380" s="295"/>
      <c r="G380" s="295"/>
      <c r="H380" s="295"/>
      <c r="I380" s="295"/>
      <c r="J380" s="295"/>
      <c r="K380" s="295"/>
      <c r="L380" s="295"/>
      <c r="M380" s="295"/>
      <c r="N380" s="295"/>
      <c r="O380" s="295"/>
      <c r="P380" s="295"/>
      <c r="Q380" s="295"/>
      <c r="R380" s="295"/>
      <c r="S380" s="295"/>
      <c r="T380" s="295"/>
      <c r="U380" s="295"/>
      <c r="V380" s="295"/>
      <c r="W380" s="294"/>
      <c r="X380" s="294"/>
      <c r="Y380" s="294"/>
      <c r="Z380" s="294"/>
      <c r="AA380" s="294"/>
      <c r="AB380" s="61">
        <v>15</v>
      </c>
    </row>
    <row r="381" spans="2:28" x14ac:dyDescent="0.15">
      <c r="B381" s="295"/>
      <c r="C381" s="295"/>
      <c r="D381" s="295"/>
      <c r="E381" s="295"/>
      <c r="F381" s="295"/>
      <c r="G381" s="295"/>
      <c r="H381" s="295"/>
      <c r="I381" s="295"/>
      <c r="J381" s="295"/>
      <c r="K381" s="295"/>
      <c r="L381" s="295"/>
      <c r="M381" s="295"/>
      <c r="N381" s="295"/>
      <c r="O381" s="295"/>
      <c r="P381" s="295"/>
      <c r="Q381" s="295"/>
      <c r="R381" s="295"/>
      <c r="S381" s="295"/>
      <c r="T381" s="295"/>
      <c r="U381" s="295"/>
      <c r="V381" s="295"/>
      <c r="W381" s="294"/>
      <c r="X381" s="294"/>
      <c r="Y381" s="294"/>
      <c r="Z381" s="294"/>
      <c r="AA381" s="294"/>
      <c r="AB381" s="61">
        <v>16</v>
      </c>
    </row>
    <row r="382" spans="2:28" x14ac:dyDescent="0.15">
      <c r="B382" s="295"/>
      <c r="C382" s="295"/>
      <c r="D382" s="295"/>
      <c r="E382" s="295"/>
      <c r="F382" s="295"/>
      <c r="G382" s="295"/>
      <c r="H382" s="295"/>
      <c r="I382" s="295"/>
      <c r="J382" s="295"/>
      <c r="K382" s="295"/>
      <c r="L382" s="295"/>
      <c r="M382" s="295"/>
      <c r="N382" s="295"/>
      <c r="O382" s="295"/>
      <c r="P382" s="295"/>
      <c r="Q382" s="295"/>
      <c r="R382" s="295"/>
      <c r="S382" s="295"/>
      <c r="T382" s="295"/>
      <c r="U382" s="295"/>
      <c r="V382" s="295"/>
      <c r="W382" s="294"/>
      <c r="X382" s="294"/>
      <c r="Y382" s="294"/>
      <c r="Z382" s="294"/>
      <c r="AA382" s="294"/>
      <c r="AB382" s="61">
        <v>17</v>
      </c>
    </row>
    <row r="383" spans="2:28" x14ac:dyDescent="0.15">
      <c r="B383" s="295"/>
      <c r="C383" s="295"/>
      <c r="D383" s="295"/>
      <c r="E383" s="295"/>
      <c r="F383" s="295"/>
      <c r="G383" s="295"/>
      <c r="H383" s="295"/>
      <c r="I383" s="295"/>
      <c r="J383" s="295"/>
      <c r="K383" s="295"/>
      <c r="L383" s="295"/>
      <c r="M383" s="295"/>
      <c r="N383" s="295"/>
      <c r="O383" s="295"/>
      <c r="P383" s="295"/>
      <c r="Q383" s="295"/>
      <c r="R383" s="295"/>
      <c r="S383" s="295"/>
      <c r="T383" s="295"/>
      <c r="U383" s="295"/>
      <c r="V383" s="295"/>
      <c r="W383" s="294"/>
      <c r="X383" s="294"/>
      <c r="Y383" s="294"/>
      <c r="Z383" s="294"/>
      <c r="AA383" s="294"/>
      <c r="AB383" s="61">
        <v>18</v>
      </c>
    </row>
    <row r="384" spans="2:28" x14ac:dyDescent="0.15">
      <c r="B384" s="295"/>
      <c r="C384" s="295"/>
      <c r="D384" s="295"/>
      <c r="E384" s="295"/>
      <c r="F384" s="295"/>
      <c r="G384" s="295"/>
      <c r="H384" s="295"/>
      <c r="I384" s="295"/>
      <c r="J384" s="295"/>
      <c r="K384" s="295"/>
      <c r="L384" s="295"/>
      <c r="M384" s="295"/>
      <c r="N384" s="295"/>
      <c r="O384" s="295"/>
      <c r="P384" s="295"/>
      <c r="Q384" s="295"/>
      <c r="R384" s="295"/>
      <c r="S384" s="295"/>
      <c r="T384" s="295"/>
      <c r="U384" s="295"/>
      <c r="V384" s="295"/>
      <c r="W384" s="294"/>
      <c r="X384" s="294"/>
      <c r="Y384" s="294"/>
      <c r="Z384" s="294"/>
      <c r="AA384" s="294"/>
      <c r="AB384" s="61">
        <v>19</v>
      </c>
    </row>
    <row r="385" spans="2:28" x14ac:dyDescent="0.15">
      <c r="B385" s="295"/>
      <c r="C385" s="295"/>
      <c r="D385" s="295"/>
      <c r="E385" s="295"/>
      <c r="F385" s="295"/>
      <c r="G385" s="295"/>
      <c r="H385" s="295"/>
      <c r="I385" s="295"/>
      <c r="J385" s="295"/>
      <c r="K385" s="295"/>
      <c r="L385" s="295"/>
      <c r="M385" s="295"/>
      <c r="N385" s="295"/>
      <c r="O385" s="295"/>
      <c r="P385" s="295"/>
      <c r="Q385" s="295"/>
      <c r="R385" s="295"/>
      <c r="S385" s="295"/>
      <c r="T385" s="295"/>
      <c r="U385" s="295"/>
      <c r="V385" s="295"/>
      <c r="W385" s="294"/>
      <c r="X385" s="294"/>
      <c r="Y385" s="294"/>
      <c r="Z385" s="294"/>
      <c r="AA385" s="294"/>
      <c r="AB385" s="61">
        <v>20</v>
      </c>
    </row>
    <row r="386" spans="2:28" x14ac:dyDescent="0.15">
      <c r="B386" s="45"/>
      <c r="C386" s="45"/>
      <c r="D386" s="45"/>
      <c r="E386" s="45"/>
      <c r="F386" s="45"/>
      <c r="G386" s="45"/>
      <c r="H386" s="45"/>
      <c r="I386" s="45"/>
      <c r="J386" s="45"/>
      <c r="K386" s="45"/>
      <c r="L386" s="45"/>
      <c r="M386" s="47"/>
      <c r="N386" s="47"/>
      <c r="O386" s="47"/>
      <c r="P386" s="47"/>
      <c r="Q386" s="59"/>
      <c r="R386" s="60"/>
      <c r="S386" s="60"/>
      <c r="T386" s="60"/>
      <c r="U386" s="60"/>
      <c r="V386" s="61"/>
    </row>
    <row r="387" spans="2:28" x14ac:dyDescent="0.15">
      <c r="B387" s="299" t="s">
        <v>35</v>
      </c>
      <c r="C387" s="299"/>
      <c r="D387" s="299"/>
      <c r="E387" s="299"/>
      <c r="F387" s="299"/>
      <c r="G387" s="299"/>
      <c r="H387" s="299"/>
      <c r="I387" s="299"/>
      <c r="J387" s="299"/>
      <c r="K387" s="299"/>
      <c r="L387" s="299"/>
      <c r="M387" s="297">
        <f>COUNTA(W391:AA420)</f>
        <v>0</v>
      </c>
      <c r="N387" s="297"/>
      <c r="O387" s="297"/>
      <c r="P387" s="297" t="s">
        <v>17</v>
      </c>
      <c r="Q387" s="296">
        <f>SUM(W391:AA420)</f>
        <v>0</v>
      </c>
      <c r="R387" s="296"/>
      <c r="S387" s="296"/>
      <c r="T387" s="296"/>
      <c r="U387" s="296"/>
      <c r="V387" s="297" t="s">
        <v>18</v>
      </c>
    </row>
    <row r="388" spans="2:28" x14ac:dyDescent="0.15">
      <c r="B388" s="299"/>
      <c r="C388" s="299"/>
      <c r="D388" s="299"/>
      <c r="E388" s="299"/>
      <c r="F388" s="299"/>
      <c r="G388" s="299"/>
      <c r="H388" s="299"/>
      <c r="I388" s="299"/>
      <c r="J388" s="299"/>
      <c r="K388" s="299"/>
      <c r="L388" s="299"/>
      <c r="M388" s="297"/>
      <c r="N388" s="297"/>
      <c r="O388" s="297"/>
      <c r="P388" s="297"/>
      <c r="Q388" s="296"/>
      <c r="R388" s="296"/>
      <c r="S388" s="296"/>
      <c r="T388" s="296"/>
      <c r="U388" s="296"/>
      <c r="V388" s="297"/>
    </row>
    <row r="389" spans="2:28" x14ac:dyDescent="0.15">
      <c r="B389" s="45"/>
      <c r="C389" s="45"/>
      <c r="D389" s="45"/>
      <c r="E389" s="45"/>
      <c r="F389" s="45"/>
      <c r="G389" s="45"/>
      <c r="H389" s="45"/>
      <c r="I389" s="45"/>
      <c r="J389" s="45"/>
      <c r="K389" s="45"/>
      <c r="L389" s="45"/>
      <c r="M389" s="47"/>
      <c r="N389" s="47"/>
      <c r="O389" s="47"/>
      <c r="P389" s="47"/>
      <c r="Q389" s="59"/>
      <c r="R389" s="60"/>
      <c r="S389" s="60"/>
      <c r="T389" s="60"/>
      <c r="U389" s="60"/>
      <c r="V389" s="61"/>
    </row>
    <row r="390" spans="2:28" x14ac:dyDescent="0.15">
      <c r="B390" s="288" t="s">
        <v>86</v>
      </c>
      <c r="C390" s="288"/>
      <c r="D390" s="288"/>
      <c r="E390" s="288"/>
      <c r="F390" s="288"/>
      <c r="G390" s="288"/>
      <c r="H390" s="288"/>
      <c r="I390" s="288"/>
      <c r="J390" s="288"/>
      <c r="K390" s="288"/>
      <c r="L390" s="288"/>
      <c r="M390" s="288"/>
      <c r="N390" s="288"/>
      <c r="O390" s="288"/>
      <c r="P390" s="288"/>
      <c r="Q390" s="288"/>
      <c r="R390" s="288"/>
      <c r="S390" s="288"/>
      <c r="T390" s="288"/>
      <c r="U390" s="288"/>
      <c r="V390" s="288"/>
      <c r="W390" s="289" t="s">
        <v>91</v>
      </c>
      <c r="X390" s="289"/>
      <c r="Y390" s="289"/>
      <c r="Z390" s="289"/>
      <c r="AA390" s="289"/>
    </row>
    <row r="391" spans="2:28" x14ac:dyDescent="0.15">
      <c r="B391" s="295"/>
      <c r="C391" s="295"/>
      <c r="D391" s="295"/>
      <c r="E391" s="295"/>
      <c r="F391" s="295"/>
      <c r="G391" s="295"/>
      <c r="H391" s="295"/>
      <c r="I391" s="295"/>
      <c r="J391" s="295"/>
      <c r="K391" s="295"/>
      <c r="L391" s="295"/>
      <c r="M391" s="295"/>
      <c r="N391" s="295"/>
      <c r="O391" s="295"/>
      <c r="P391" s="295"/>
      <c r="Q391" s="295"/>
      <c r="R391" s="295"/>
      <c r="S391" s="295"/>
      <c r="T391" s="295"/>
      <c r="U391" s="295"/>
      <c r="V391" s="295"/>
      <c r="W391" s="294"/>
      <c r="X391" s="294"/>
      <c r="Y391" s="294"/>
      <c r="Z391" s="294"/>
      <c r="AA391" s="294"/>
      <c r="AB391" s="61">
        <v>1</v>
      </c>
    </row>
    <row r="392" spans="2:28" x14ac:dyDescent="0.15">
      <c r="B392" s="295"/>
      <c r="C392" s="295"/>
      <c r="D392" s="295"/>
      <c r="E392" s="295"/>
      <c r="F392" s="295"/>
      <c r="G392" s="295"/>
      <c r="H392" s="295"/>
      <c r="I392" s="295"/>
      <c r="J392" s="295"/>
      <c r="K392" s="295"/>
      <c r="L392" s="295"/>
      <c r="M392" s="295"/>
      <c r="N392" s="295"/>
      <c r="O392" s="295"/>
      <c r="P392" s="295"/>
      <c r="Q392" s="295"/>
      <c r="R392" s="295"/>
      <c r="S392" s="295"/>
      <c r="T392" s="295"/>
      <c r="U392" s="295"/>
      <c r="V392" s="295"/>
      <c r="W392" s="294"/>
      <c r="X392" s="294"/>
      <c r="Y392" s="294"/>
      <c r="Z392" s="294"/>
      <c r="AA392" s="294"/>
      <c r="AB392" s="61">
        <v>2</v>
      </c>
    </row>
    <row r="393" spans="2:28" x14ac:dyDescent="0.15">
      <c r="B393" s="295"/>
      <c r="C393" s="295"/>
      <c r="D393" s="295"/>
      <c r="E393" s="295"/>
      <c r="F393" s="295"/>
      <c r="G393" s="295"/>
      <c r="H393" s="295"/>
      <c r="I393" s="295"/>
      <c r="J393" s="295"/>
      <c r="K393" s="295"/>
      <c r="L393" s="295"/>
      <c r="M393" s="295"/>
      <c r="N393" s="295"/>
      <c r="O393" s="295"/>
      <c r="P393" s="295"/>
      <c r="Q393" s="295"/>
      <c r="R393" s="295"/>
      <c r="S393" s="295"/>
      <c r="T393" s="295"/>
      <c r="U393" s="295"/>
      <c r="V393" s="295"/>
      <c r="W393" s="294"/>
      <c r="X393" s="294"/>
      <c r="Y393" s="294"/>
      <c r="Z393" s="294"/>
      <c r="AA393" s="294"/>
      <c r="AB393" s="61">
        <v>3</v>
      </c>
    </row>
    <row r="394" spans="2:28" x14ac:dyDescent="0.15">
      <c r="B394" s="295"/>
      <c r="C394" s="295"/>
      <c r="D394" s="295"/>
      <c r="E394" s="295"/>
      <c r="F394" s="295"/>
      <c r="G394" s="295"/>
      <c r="H394" s="295"/>
      <c r="I394" s="295"/>
      <c r="J394" s="295"/>
      <c r="K394" s="295"/>
      <c r="L394" s="295"/>
      <c r="M394" s="295"/>
      <c r="N394" s="295"/>
      <c r="O394" s="295"/>
      <c r="P394" s="295"/>
      <c r="Q394" s="295"/>
      <c r="R394" s="295"/>
      <c r="S394" s="295"/>
      <c r="T394" s="295"/>
      <c r="U394" s="295"/>
      <c r="V394" s="295"/>
      <c r="W394" s="294"/>
      <c r="X394" s="294"/>
      <c r="Y394" s="294"/>
      <c r="Z394" s="294"/>
      <c r="AA394" s="294"/>
      <c r="AB394" s="61">
        <v>4</v>
      </c>
    </row>
    <row r="395" spans="2:28" x14ac:dyDescent="0.15">
      <c r="B395" s="295"/>
      <c r="C395" s="295"/>
      <c r="D395" s="295"/>
      <c r="E395" s="295"/>
      <c r="F395" s="295"/>
      <c r="G395" s="295"/>
      <c r="H395" s="295"/>
      <c r="I395" s="295"/>
      <c r="J395" s="295"/>
      <c r="K395" s="295"/>
      <c r="L395" s="295"/>
      <c r="M395" s="295"/>
      <c r="N395" s="295"/>
      <c r="O395" s="295"/>
      <c r="P395" s="295"/>
      <c r="Q395" s="295"/>
      <c r="R395" s="295"/>
      <c r="S395" s="295"/>
      <c r="T395" s="295"/>
      <c r="U395" s="295"/>
      <c r="V395" s="295"/>
      <c r="W395" s="294"/>
      <c r="X395" s="294"/>
      <c r="Y395" s="294"/>
      <c r="Z395" s="294"/>
      <c r="AA395" s="294"/>
      <c r="AB395" s="61">
        <v>5</v>
      </c>
    </row>
    <row r="396" spans="2:28" x14ac:dyDescent="0.15">
      <c r="B396" s="295"/>
      <c r="C396" s="295"/>
      <c r="D396" s="295"/>
      <c r="E396" s="295"/>
      <c r="F396" s="295"/>
      <c r="G396" s="295"/>
      <c r="H396" s="295"/>
      <c r="I396" s="295"/>
      <c r="J396" s="295"/>
      <c r="K396" s="295"/>
      <c r="L396" s="295"/>
      <c r="M396" s="295"/>
      <c r="N396" s="295"/>
      <c r="O396" s="295"/>
      <c r="P396" s="295"/>
      <c r="Q396" s="295"/>
      <c r="R396" s="295"/>
      <c r="S396" s="295"/>
      <c r="T396" s="295"/>
      <c r="U396" s="295"/>
      <c r="V396" s="295"/>
      <c r="W396" s="294"/>
      <c r="X396" s="294"/>
      <c r="Y396" s="294"/>
      <c r="Z396" s="294"/>
      <c r="AA396" s="294"/>
      <c r="AB396" s="61">
        <v>6</v>
      </c>
    </row>
    <row r="397" spans="2:28" x14ac:dyDescent="0.15">
      <c r="B397" s="295"/>
      <c r="C397" s="295"/>
      <c r="D397" s="295"/>
      <c r="E397" s="295"/>
      <c r="F397" s="295"/>
      <c r="G397" s="295"/>
      <c r="H397" s="295"/>
      <c r="I397" s="295"/>
      <c r="J397" s="295"/>
      <c r="K397" s="295"/>
      <c r="L397" s="295"/>
      <c r="M397" s="295"/>
      <c r="N397" s="295"/>
      <c r="O397" s="295"/>
      <c r="P397" s="295"/>
      <c r="Q397" s="295"/>
      <c r="R397" s="295"/>
      <c r="S397" s="295"/>
      <c r="T397" s="295"/>
      <c r="U397" s="295"/>
      <c r="V397" s="295"/>
      <c r="W397" s="294"/>
      <c r="X397" s="294"/>
      <c r="Y397" s="294"/>
      <c r="Z397" s="294"/>
      <c r="AA397" s="294"/>
      <c r="AB397" s="61">
        <v>7</v>
      </c>
    </row>
    <row r="398" spans="2:28" x14ac:dyDescent="0.15">
      <c r="B398" s="295"/>
      <c r="C398" s="295"/>
      <c r="D398" s="295"/>
      <c r="E398" s="295"/>
      <c r="F398" s="295"/>
      <c r="G398" s="295"/>
      <c r="H398" s="295"/>
      <c r="I398" s="295"/>
      <c r="J398" s="295"/>
      <c r="K398" s="295"/>
      <c r="L398" s="295"/>
      <c r="M398" s="295"/>
      <c r="N398" s="295"/>
      <c r="O398" s="295"/>
      <c r="P398" s="295"/>
      <c r="Q398" s="295"/>
      <c r="R398" s="295"/>
      <c r="S398" s="295"/>
      <c r="T398" s="295"/>
      <c r="U398" s="295"/>
      <c r="V398" s="295"/>
      <c r="W398" s="294"/>
      <c r="X398" s="294"/>
      <c r="Y398" s="294"/>
      <c r="Z398" s="294"/>
      <c r="AA398" s="294"/>
      <c r="AB398" s="61">
        <v>8</v>
      </c>
    </row>
    <row r="399" spans="2:28" x14ac:dyDescent="0.15">
      <c r="B399" s="295"/>
      <c r="C399" s="295"/>
      <c r="D399" s="295"/>
      <c r="E399" s="295"/>
      <c r="F399" s="295"/>
      <c r="G399" s="295"/>
      <c r="H399" s="295"/>
      <c r="I399" s="295"/>
      <c r="J399" s="295"/>
      <c r="K399" s="295"/>
      <c r="L399" s="295"/>
      <c r="M399" s="295"/>
      <c r="N399" s="295"/>
      <c r="O399" s="295"/>
      <c r="P399" s="295"/>
      <c r="Q399" s="295"/>
      <c r="R399" s="295"/>
      <c r="S399" s="295"/>
      <c r="T399" s="295"/>
      <c r="U399" s="295"/>
      <c r="V399" s="295"/>
      <c r="W399" s="294"/>
      <c r="X399" s="294"/>
      <c r="Y399" s="294"/>
      <c r="Z399" s="294"/>
      <c r="AA399" s="294"/>
      <c r="AB399" s="61">
        <v>9</v>
      </c>
    </row>
    <row r="400" spans="2:28" x14ac:dyDescent="0.15">
      <c r="B400" s="295"/>
      <c r="C400" s="295"/>
      <c r="D400" s="295"/>
      <c r="E400" s="295"/>
      <c r="F400" s="295"/>
      <c r="G400" s="295"/>
      <c r="H400" s="295"/>
      <c r="I400" s="295"/>
      <c r="J400" s="295"/>
      <c r="K400" s="295"/>
      <c r="L400" s="295"/>
      <c r="M400" s="295"/>
      <c r="N400" s="295"/>
      <c r="O400" s="295"/>
      <c r="P400" s="295"/>
      <c r="Q400" s="295"/>
      <c r="R400" s="295"/>
      <c r="S400" s="295"/>
      <c r="T400" s="295"/>
      <c r="U400" s="295"/>
      <c r="V400" s="295"/>
      <c r="W400" s="294"/>
      <c r="X400" s="294"/>
      <c r="Y400" s="294"/>
      <c r="Z400" s="294"/>
      <c r="AA400" s="294"/>
      <c r="AB400" s="61">
        <v>10</v>
      </c>
    </row>
    <row r="401" spans="2:28" x14ac:dyDescent="0.15">
      <c r="B401" s="295"/>
      <c r="C401" s="295"/>
      <c r="D401" s="295"/>
      <c r="E401" s="295"/>
      <c r="F401" s="295"/>
      <c r="G401" s="295"/>
      <c r="H401" s="295"/>
      <c r="I401" s="295"/>
      <c r="J401" s="295"/>
      <c r="K401" s="295"/>
      <c r="L401" s="295"/>
      <c r="M401" s="295"/>
      <c r="N401" s="295"/>
      <c r="O401" s="295"/>
      <c r="P401" s="295"/>
      <c r="Q401" s="295"/>
      <c r="R401" s="295"/>
      <c r="S401" s="295"/>
      <c r="T401" s="295"/>
      <c r="U401" s="295"/>
      <c r="V401" s="295"/>
      <c r="W401" s="294"/>
      <c r="X401" s="294"/>
      <c r="Y401" s="294"/>
      <c r="Z401" s="294"/>
      <c r="AA401" s="294"/>
      <c r="AB401" s="61">
        <v>11</v>
      </c>
    </row>
    <row r="402" spans="2:28" x14ac:dyDescent="0.15">
      <c r="B402" s="295"/>
      <c r="C402" s="295"/>
      <c r="D402" s="295"/>
      <c r="E402" s="295"/>
      <c r="F402" s="295"/>
      <c r="G402" s="295"/>
      <c r="H402" s="295"/>
      <c r="I402" s="295"/>
      <c r="J402" s="295"/>
      <c r="K402" s="295"/>
      <c r="L402" s="295"/>
      <c r="M402" s="295"/>
      <c r="N402" s="295"/>
      <c r="O402" s="295"/>
      <c r="P402" s="295"/>
      <c r="Q402" s="295"/>
      <c r="R402" s="295"/>
      <c r="S402" s="295"/>
      <c r="T402" s="295"/>
      <c r="U402" s="295"/>
      <c r="V402" s="295"/>
      <c r="W402" s="294"/>
      <c r="X402" s="294"/>
      <c r="Y402" s="294"/>
      <c r="Z402" s="294"/>
      <c r="AA402" s="294"/>
      <c r="AB402" s="61">
        <v>12</v>
      </c>
    </row>
    <row r="403" spans="2:28" x14ac:dyDescent="0.15">
      <c r="B403" s="295"/>
      <c r="C403" s="295"/>
      <c r="D403" s="295"/>
      <c r="E403" s="295"/>
      <c r="F403" s="295"/>
      <c r="G403" s="295"/>
      <c r="H403" s="295"/>
      <c r="I403" s="295"/>
      <c r="J403" s="295"/>
      <c r="K403" s="295"/>
      <c r="L403" s="295"/>
      <c r="M403" s="295"/>
      <c r="N403" s="295"/>
      <c r="O403" s="295"/>
      <c r="P403" s="295"/>
      <c r="Q403" s="295"/>
      <c r="R403" s="295"/>
      <c r="S403" s="295"/>
      <c r="T403" s="295"/>
      <c r="U403" s="295"/>
      <c r="V403" s="295"/>
      <c r="W403" s="294"/>
      <c r="X403" s="294"/>
      <c r="Y403" s="294"/>
      <c r="Z403" s="294"/>
      <c r="AA403" s="294"/>
      <c r="AB403" s="61">
        <v>13</v>
      </c>
    </row>
    <row r="404" spans="2:28" x14ac:dyDescent="0.15">
      <c r="B404" s="295"/>
      <c r="C404" s="295"/>
      <c r="D404" s="295"/>
      <c r="E404" s="295"/>
      <c r="F404" s="295"/>
      <c r="G404" s="295"/>
      <c r="H404" s="295"/>
      <c r="I404" s="295"/>
      <c r="J404" s="295"/>
      <c r="K404" s="295"/>
      <c r="L404" s="295"/>
      <c r="M404" s="295"/>
      <c r="N404" s="295"/>
      <c r="O404" s="295"/>
      <c r="P404" s="295"/>
      <c r="Q404" s="295"/>
      <c r="R404" s="295"/>
      <c r="S404" s="295"/>
      <c r="T404" s="295"/>
      <c r="U404" s="295"/>
      <c r="V404" s="295"/>
      <c r="W404" s="294"/>
      <c r="X404" s="294"/>
      <c r="Y404" s="294"/>
      <c r="Z404" s="294"/>
      <c r="AA404" s="294"/>
      <c r="AB404" s="61">
        <v>14</v>
      </c>
    </row>
    <row r="405" spans="2:28" x14ac:dyDescent="0.15">
      <c r="B405" s="295"/>
      <c r="C405" s="295"/>
      <c r="D405" s="295"/>
      <c r="E405" s="295"/>
      <c r="F405" s="295"/>
      <c r="G405" s="295"/>
      <c r="H405" s="295"/>
      <c r="I405" s="295"/>
      <c r="J405" s="295"/>
      <c r="K405" s="295"/>
      <c r="L405" s="295"/>
      <c r="M405" s="295"/>
      <c r="N405" s="295"/>
      <c r="O405" s="295"/>
      <c r="P405" s="295"/>
      <c r="Q405" s="295"/>
      <c r="R405" s="295"/>
      <c r="S405" s="295"/>
      <c r="T405" s="295"/>
      <c r="U405" s="295"/>
      <c r="V405" s="295"/>
      <c r="W405" s="294"/>
      <c r="X405" s="294"/>
      <c r="Y405" s="294"/>
      <c r="Z405" s="294"/>
      <c r="AA405" s="294"/>
      <c r="AB405" s="61">
        <v>15</v>
      </c>
    </row>
    <row r="406" spans="2:28" x14ac:dyDescent="0.15">
      <c r="B406" s="295"/>
      <c r="C406" s="295"/>
      <c r="D406" s="295"/>
      <c r="E406" s="295"/>
      <c r="F406" s="295"/>
      <c r="G406" s="295"/>
      <c r="H406" s="295"/>
      <c r="I406" s="295"/>
      <c r="J406" s="295"/>
      <c r="K406" s="295"/>
      <c r="L406" s="295"/>
      <c r="M406" s="295"/>
      <c r="N406" s="295"/>
      <c r="O406" s="295"/>
      <c r="P406" s="295"/>
      <c r="Q406" s="295"/>
      <c r="R406" s="295"/>
      <c r="S406" s="295"/>
      <c r="T406" s="295"/>
      <c r="U406" s="295"/>
      <c r="V406" s="295"/>
      <c r="W406" s="294"/>
      <c r="X406" s="294"/>
      <c r="Y406" s="294"/>
      <c r="Z406" s="294"/>
      <c r="AA406" s="294"/>
      <c r="AB406" s="61">
        <v>16</v>
      </c>
    </row>
    <row r="407" spans="2:28" x14ac:dyDescent="0.15">
      <c r="B407" s="295"/>
      <c r="C407" s="295"/>
      <c r="D407" s="295"/>
      <c r="E407" s="295"/>
      <c r="F407" s="295"/>
      <c r="G407" s="295"/>
      <c r="H407" s="295"/>
      <c r="I407" s="295"/>
      <c r="J407" s="295"/>
      <c r="K407" s="295"/>
      <c r="L407" s="295"/>
      <c r="M407" s="295"/>
      <c r="N407" s="295"/>
      <c r="O407" s="295"/>
      <c r="P407" s="295"/>
      <c r="Q407" s="295"/>
      <c r="R407" s="295"/>
      <c r="S407" s="295"/>
      <c r="T407" s="295"/>
      <c r="U407" s="295"/>
      <c r="V407" s="295"/>
      <c r="W407" s="294"/>
      <c r="X407" s="294"/>
      <c r="Y407" s="294"/>
      <c r="Z407" s="294"/>
      <c r="AA407" s="294"/>
      <c r="AB407" s="61">
        <v>17</v>
      </c>
    </row>
    <row r="408" spans="2:28" x14ac:dyDescent="0.15">
      <c r="B408" s="295"/>
      <c r="C408" s="295"/>
      <c r="D408" s="295"/>
      <c r="E408" s="295"/>
      <c r="F408" s="295"/>
      <c r="G408" s="295"/>
      <c r="H408" s="295"/>
      <c r="I408" s="295"/>
      <c r="J408" s="295"/>
      <c r="K408" s="295"/>
      <c r="L408" s="295"/>
      <c r="M408" s="295"/>
      <c r="N408" s="295"/>
      <c r="O408" s="295"/>
      <c r="P408" s="295"/>
      <c r="Q408" s="295"/>
      <c r="R408" s="295"/>
      <c r="S408" s="295"/>
      <c r="T408" s="295"/>
      <c r="U408" s="295"/>
      <c r="V408" s="295"/>
      <c r="W408" s="294"/>
      <c r="X408" s="294"/>
      <c r="Y408" s="294"/>
      <c r="Z408" s="294"/>
      <c r="AA408" s="294"/>
      <c r="AB408" s="61">
        <v>18</v>
      </c>
    </row>
    <row r="409" spans="2:28" x14ac:dyDescent="0.15">
      <c r="B409" s="295"/>
      <c r="C409" s="295"/>
      <c r="D409" s="295"/>
      <c r="E409" s="295"/>
      <c r="F409" s="295"/>
      <c r="G409" s="295"/>
      <c r="H409" s="295"/>
      <c r="I409" s="295"/>
      <c r="J409" s="295"/>
      <c r="K409" s="295"/>
      <c r="L409" s="295"/>
      <c r="M409" s="295"/>
      <c r="N409" s="295"/>
      <c r="O409" s="295"/>
      <c r="P409" s="295"/>
      <c r="Q409" s="295"/>
      <c r="R409" s="295"/>
      <c r="S409" s="295"/>
      <c r="T409" s="295"/>
      <c r="U409" s="295"/>
      <c r="V409" s="295"/>
      <c r="W409" s="294"/>
      <c r="X409" s="294"/>
      <c r="Y409" s="294"/>
      <c r="Z409" s="294"/>
      <c r="AA409" s="294"/>
      <c r="AB409" s="61">
        <v>19</v>
      </c>
    </row>
    <row r="410" spans="2:28" x14ac:dyDescent="0.15">
      <c r="B410" s="295"/>
      <c r="C410" s="295"/>
      <c r="D410" s="295"/>
      <c r="E410" s="295"/>
      <c r="F410" s="295"/>
      <c r="G410" s="295"/>
      <c r="H410" s="295"/>
      <c r="I410" s="295"/>
      <c r="J410" s="295"/>
      <c r="K410" s="295"/>
      <c r="L410" s="295"/>
      <c r="M410" s="295"/>
      <c r="N410" s="295"/>
      <c r="O410" s="295"/>
      <c r="P410" s="295"/>
      <c r="Q410" s="295"/>
      <c r="R410" s="295"/>
      <c r="S410" s="295"/>
      <c r="T410" s="295"/>
      <c r="U410" s="295"/>
      <c r="V410" s="295"/>
      <c r="W410" s="294"/>
      <c r="X410" s="294"/>
      <c r="Y410" s="294"/>
      <c r="Z410" s="294"/>
      <c r="AA410" s="294"/>
      <c r="AB410" s="61">
        <v>20</v>
      </c>
    </row>
    <row r="411" spans="2:28" x14ac:dyDescent="0.15">
      <c r="B411" s="295"/>
      <c r="C411" s="295"/>
      <c r="D411" s="295"/>
      <c r="E411" s="295"/>
      <c r="F411" s="295"/>
      <c r="G411" s="295"/>
      <c r="H411" s="295"/>
      <c r="I411" s="295"/>
      <c r="J411" s="295"/>
      <c r="K411" s="295"/>
      <c r="L411" s="295"/>
      <c r="M411" s="295"/>
      <c r="N411" s="295"/>
      <c r="O411" s="295"/>
      <c r="P411" s="295"/>
      <c r="Q411" s="295"/>
      <c r="R411" s="295"/>
      <c r="S411" s="295"/>
      <c r="T411" s="295"/>
      <c r="U411" s="295"/>
      <c r="V411" s="295"/>
      <c r="W411" s="294"/>
      <c r="X411" s="294"/>
      <c r="Y411" s="294"/>
      <c r="Z411" s="294"/>
      <c r="AA411" s="294"/>
      <c r="AB411" s="61">
        <v>21</v>
      </c>
    </row>
    <row r="412" spans="2:28" x14ac:dyDescent="0.15">
      <c r="B412" s="295"/>
      <c r="C412" s="295"/>
      <c r="D412" s="295"/>
      <c r="E412" s="295"/>
      <c r="F412" s="295"/>
      <c r="G412" s="295"/>
      <c r="H412" s="295"/>
      <c r="I412" s="295"/>
      <c r="J412" s="295"/>
      <c r="K412" s="295"/>
      <c r="L412" s="295"/>
      <c r="M412" s="295"/>
      <c r="N412" s="295"/>
      <c r="O412" s="295"/>
      <c r="P412" s="295"/>
      <c r="Q412" s="295"/>
      <c r="R412" s="295"/>
      <c r="S412" s="295"/>
      <c r="T412" s="295"/>
      <c r="U412" s="295"/>
      <c r="V412" s="295"/>
      <c r="W412" s="294"/>
      <c r="X412" s="294"/>
      <c r="Y412" s="294"/>
      <c r="Z412" s="294"/>
      <c r="AA412" s="294"/>
      <c r="AB412" s="61">
        <v>22</v>
      </c>
    </row>
    <row r="413" spans="2:28" x14ac:dyDescent="0.15">
      <c r="B413" s="295"/>
      <c r="C413" s="295"/>
      <c r="D413" s="295"/>
      <c r="E413" s="295"/>
      <c r="F413" s="295"/>
      <c r="G413" s="295"/>
      <c r="H413" s="295"/>
      <c r="I413" s="295"/>
      <c r="J413" s="295"/>
      <c r="K413" s="295"/>
      <c r="L413" s="295"/>
      <c r="M413" s="295"/>
      <c r="N413" s="295"/>
      <c r="O413" s="295"/>
      <c r="P413" s="295"/>
      <c r="Q413" s="295"/>
      <c r="R413" s="295"/>
      <c r="S413" s="295"/>
      <c r="T413" s="295"/>
      <c r="U413" s="295"/>
      <c r="V413" s="295"/>
      <c r="W413" s="294"/>
      <c r="X413" s="294"/>
      <c r="Y413" s="294"/>
      <c r="Z413" s="294"/>
      <c r="AA413" s="294"/>
      <c r="AB413" s="61">
        <v>23</v>
      </c>
    </row>
    <row r="414" spans="2:28" x14ac:dyDescent="0.15">
      <c r="B414" s="295"/>
      <c r="C414" s="295"/>
      <c r="D414" s="295"/>
      <c r="E414" s="295"/>
      <c r="F414" s="295"/>
      <c r="G414" s="295"/>
      <c r="H414" s="295"/>
      <c r="I414" s="295"/>
      <c r="J414" s="295"/>
      <c r="K414" s="295"/>
      <c r="L414" s="295"/>
      <c r="M414" s="295"/>
      <c r="N414" s="295"/>
      <c r="O414" s="295"/>
      <c r="P414" s="295"/>
      <c r="Q414" s="295"/>
      <c r="R414" s="295"/>
      <c r="S414" s="295"/>
      <c r="T414" s="295"/>
      <c r="U414" s="295"/>
      <c r="V414" s="295"/>
      <c r="W414" s="294"/>
      <c r="X414" s="294"/>
      <c r="Y414" s="294"/>
      <c r="Z414" s="294"/>
      <c r="AA414" s="294"/>
      <c r="AB414" s="61">
        <v>24</v>
      </c>
    </row>
    <row r="415" spans="2:28" x14ac:dyDescent="0.15">
      <c r="B415" s="295"/>
      <c r="C415" s="295"/>
      <c r="D415" s="295"/>
      <c r="E415" s="295"/>
      <c r="F415" s="295"/>
      <c r="G415" s="295"/>
      <c r="H415" s="295"/>
      <c r="I415" s="295"/>
      <c r="J415" s="295"/>
      <c r="K415" s="295"/>
      <c r="L415" s="295"/>
      <c r="M415" s="295"/>
      <c r="N415" s="295"/>
      <c r="O415" s="295"/>
      <c r="P415" s="295"/>
      <c r="Q415" s="295"/>
      <c r="R415" s="295"/>
      <c r="S415" s="295"/>
      <c r="T415" s="295"/>
      <c r="U415" s="295"/>
      <c r="V415" s="295"/>
      <c r="W415" s="294"/>
      <c r="X415" s="294"/>
      <c r="Y415" s="294"/>
      <c r="Z415" s="294"/>
      <c r="AA415" s="294"/>
      <c r="AB415" s="61">
        <v>25</v>
      </c>
    </row>
    <row r="416" spans="2:28" x14ac:dyDescent="0.15">
      <c r="B416" s="295"/>
      <c r="C416" s="295"/>
      <c r="D416" s="295"/>
      <c r="E416" s="295"/>
      <c r="F416" s="295"/>
      <c r="G416" s="295"/>
      <c r="H416" s="295"/>
      <c r="I416" s="295"/>
      <c r="J416" s="295"/>
      <c r="K416" s="295"/>
      <c r="L416" s="295"/>
      <c r="M416" s="295"/>
      <c r="N416" s="295"/>
      <c r="O416" s="295"/>
      <c r="P416" s="295"/>
      <c r="Q416" s="295"/>
      <c r="R416" s="295"/>
      <c r="S416" s="295"/>
      <c r="T416" s="295"/>
      <c r="U416" s="295"/>
      <c r="V416" s="295"/>
      <c r="W416" s="294"/>
      <c r="X416" s="294"/>
      <c r="Y416" s="294"/>
      <c r="Z416" s="294"/>
      <c r="AA416" s="294"/>
      <c r="AB416" s="61">
        <v>26</v>
      </c>
    </row>
    <row r="417" spans="2:28" x14ac:dyDescent="0.15">
      <c r="B417" s="295"/>
      <c r="C417" s="295"/>
      <c r="D417" s="295"/>
      <c r="E417" s="295"/>
      <c r="F417" s="295"/>
      <c r="G417" s="295"/>
      <c r="H417" s="295"/>
      <c r="I417" s="295"/>
      <c r="J417" s="295"/>
      <c r="K417" s="295"/>
      <c r="L417" s="295"/>
      <c r="M417" s="295"/>
      <c r="N417" s="295"/>
      <c r="O417" s="295"/>
      <c r="P417" s="295"/>
      <c r="Q417" s="295"/>
      <c r="R417" s="295"/>
      <c r="S417" s="295"/>
      <c r="T417" s="295"/>
      <c r="U417" s="295"/>
      <c r="V417" s="295"/>
      <c r="W417" s="294"/>
      <c r="X417" s="294"/>
      <c r="Y417" s="294"/>
      <c r="Z417" s="294"/>
      <c r="AA417" s="294"/>
      <c r="AB417" s="61">
        <v>27</v>
      </c>
    </row>
    <row r="418" spans="2:28" x14ac:dyDescent="0.15">
      <c r="B418" s="295"/>
      <c r="C418" s="295"/>
      <c r="D418" s="295"/>
      <c r="E418" s="295"/>
      <c r="F418" s="295"/>
      <c r="G418" s="295"/>
      <c r="H418" s="295"/>
      <c r="I418" s="295"/>
      <c r="J418" s="295"/>
      <c r="K418" s="295"/>
      <c r="L418" s="295"/>
      <c r="M418" s="295"/>
      <c r="N418" s="295"/>
      <c r="O418" s="295"/>
      <c r="P418" s="295"/>
      <c r="Q418" s="295"/>
      <c r="R418" s="295"/>
      <c r="S418" s="295"/>
      <c r="T418" s="295"/>
      <c r="U418" s="295"/>
      <c r="V418" s="295"/>
      <c r="W418" s="294"/>
      <c r="X418" s="294"/>
      <c r="Y418" s="294"/>
      <c r="Z418" s="294"/>
      <c r="AA418" s="294"/>
      <c r="AB418" s="61">
        <v>28</v>
      </c>
    </row>
    <row r="419" spans="2:28" x14ac:dyDescent="0.15">
      <c r="B419" s="295"/>
      <c r="C419" s="295"/>
      <c r="D419" s="295"/>
      <c r="E419" s="295"/>
      <c r="F419" s="295"/>
      <c r="G419" s="295"/>
      <c r="H419" s="295"/>
      <c r="I419" s="295"/>
      <c r="J419" s="295"/>
      <c r="K419" s="295"/>
      <c r="L419" s="295"/>
      <c r="M419" s="295"/>
      <c r="N419" s="295"/>
      <c r="O419" s="295"/>
      <c r="P419" s="295"/>
      <c r="Q419" s="295"/>
      <c r="R419" s="295"/>
      <c r="S419" s="295"/>
      <c r="T419" s="295"/>
      <c r="U419" s="295"/>
      <c r="V419" s="295"/>
      <c r="W419" s="294"/>
      <c r="X419" s="294"/>
      <c r="Y419" s="294"/>
      <c r="Z419" s="294"/>
      <c r="AA419" s="294"/>
      <c r="AB419" s="61">
        <v>29</v>
      </c>
    </row>
    <row r="420" spans="2:28" x14ac:dyDescent="0.15">
      <c r="B420" s="295"/>
      <c r="C420" s="295"/>
      <c r="D420" s="295"/>
      <c r="E420" s="295"/>
      <c r="F420" s="295"/>
      <c r="G420" s="295"/>
      <c r="H420" s="295"/>
      <c r="I420" s="295"/>
      <c r="J420" s="295"/>
      <c r="K420" s="295"/>
      <c r="L420" s="295"/>
      <c r="M420" s="295"/>
      <c r="N420" s="295"/>
      <c r="O420" s="295"/>
      <c r="P420" s="295"/>
      <c r="Q420" s="295"/>
      <c r="R420" s="295"/>
      <c r="S420" s="295"/>
      <c r="T420" s="295"/>
      <c r="U420" s="295"/>
      <c r="V420" s="295"/>
      <c r="W420" s="294"/>
      <c r="X420" s="294"/>
      <c r="Y420" s="294"/>
      <c r="Z420" s="294"/>
      <c r="AA420" s="294"/>
      <c r="AB420" s="61">
        <v>30</v>
      </c>
    </row>
    <row r="421" spans="2:28" x14ac:dyDescent="0.15">
      <c r="B421" s="45"/>
      <c r="C421" s="45"/>
      <c r="D421" s="45"/>
      <c r="E421" s="45"/>
      <c r="F421" s="45"/>
      <c r="G421" s="45"/>
      <c r="H421" s="45"/>
      <c r="I421" s="45"/>
      <c r="J421" s="45"/>
      <c r="K421" s="45"/>
      <c r="L421" s="45"/>
      <c r="M421" s="47"/>
      <c r="N421" s="47"/>
      <c r="O421" s="47"/>
      <c r="P421" s="47"/>
      <c r="Q421" s="62"/>
      <c r="R421" s="62"/>
      <c r="S421" s="62"/>
      <c r="T421" s="62"/>
      <c r="U421" s="62"/>
      <c r="V421" s="61"/>
    </row>
    <row r="422" spans="2:28" x14ac:dyDescent="0.15">
      <c r="B422" s="45"/>
      <c r="C422" s="45"/>
      <c r="D422" s="45"/>
      <c r="E422" s="45"/>
      <c r="F422" s="45"/>
      <c r="G422" s="45"/>
      <c r="H422" s="45"/>
      <c r="I422" s="45"/>
      <c r="J422" s="45"/>
      <c r="K422" s="45"/>
      <c r="L422" s="45"/>
      <c r="M422" s="47"/>
      <c r="N422" s="47"/>
      <c r="O422" s="47"/>
      <c r="P422" s="47"/>
      <c r="Q422" s="62"/>
      <c r="R422" s="62"/>
      <c r="S422" s="62"/>
      <c r="T422" s="62"/>
      <c r="U422" s="62"/>
      <c r="V422" s="61"/>
    </row>
    <row r="423" spans="2:28" x14ac:dyDescent="0.15">
      <c r="B423" s="45"/>
      <c r="C423" s="45"/>
      <c r="D423" s="45"/>
      <c r="E423" s="45"/>
      <c r="F423" s="45"/>
      <c r="G423" s="45"/>
      <c r="H423" s="45"/>
      <c r="I423" s="45"/>
      <c r="J423" s="45"/>
      <c r="K423" s="45"/>
      <c r="L423" s="45"/>
      <c r="M423" s="47"/>
      <c r="N423" s="47"/>
      <c r="O423" s="47"/>
      <c r="P423" s="47"/>
      <c r="Q423" s="59"/>
      <c r="R423" s="60"/>
      <c r="S423" s="60"/>
      <c r="T423" s="60"/>
      <c r="U423" s="60"/>
      <c r="V423" s="61"/>
    </row>
    <row r="424" spans="2:28" x14ac:dyDescent="0.15">
      <c r="B424" s="305" t="s">
        <v>36</v>
      </c>
      <c r="C424" s="306"/>
      <c r="D424" s="306"/>
      <c r="E424" s="306"/>
      <c r="F424" s="306"/>
      <c r="G424" s="306"/>
      <c r="H424" s="306"/>
      <c r="I424" s="306"/>
      <c r="J424" s="306"/>
      <c r="K424" s="306"/>
      <c r="L424" s="307"/>
      <c r="M424" s="297">
        <f>COUNTA(W428:AA457)</f>
        <v>0</v>
      </c>
      <c r="N424" s="297"/>
      <c r="O424" s="297"/>
      <c r="P424" s="297" t="s">
        <v>17</v>
      </c>
      <c r="Q424" s="296">
        <f>SUM(W428:AA457)</f>
        <v>0</v>
      </c>
      <c r="R424" s="296"/>
      <c r="S424" s="296"/>
      <c r="T424" s="296"/>
      <c r="U424" s="296"/>
      <c r="V424" s="297" t="s">
        <v>18</v>
      </c>
    </row>
    <row r="425" spans="2:28" x14ac:dyDescent="0.15">
      <c r="B425" s="308"/>
      <c r="C425" s="309"/>
      <c r="D425" s="309"/>
      <c r="E425" s="309"/>
      <c r="F425" s="309"/>
      <c r="G425" s="309"/>
      <c r="H425" s="309"/>
      <c r="I425" s="309"/>
      <c r="J425" s="309"/>
      <c r="K425" s="309"/>
      <c r="L425" s="310"/>
      <c r="M425" s="297"/>
      <c r="N425" s="297"/>
      <c r="O425" s="297"/>
      <c r="P425" s="297"/>
      <c r="Q425" s="296"/>
      <c r="R425" s="296"/>
      <c r="S425" s="296"/>
      <c r="T425" s="296"/>
      <c r="U425" s="296"/>
      <c r="V425" s="297"/>
    </row>
    <row r="426" spans="2:28" x14ac:dyDescent="0.15">
      <c r="B426" s="63"/>
      <c r="C426" s="63"/>
      <c r="D426" s="63"/>
      <c r="E426" s="63"/>
      <c r="F426" s="63"/>
      <c r="G426" s="63"/>
      <c r="H426" s="63"/>
      <c r="I426" s="63"/>
      <c r="J426" s="63"/>
      <c r="K426" s="63"/>
      <c r="L426" s="63"/>
      <c r="M426" s="49"/>
      <c r="N426" s="49"/>
      <c r="O426" s="49"/>
      <c r="P426" s="49"/>
      <c r="Q426" s="49"/>
      <c r="R426" s="49"/>
      <c r="S426" s="49"/>
      <c r="T426" s="49"/>
      <c r="U426" s="49"/>
      <c r="V426" s="49"/>
    </row>
    <row r="427" spans="2:28" x14ac:dyDescent="0.15">
      <c r="B427" s="288" t="s">
        <v>86</v>
      </c>
      <c r="C427" s="288"/>
      <c r="D427" s="288"/>
      <c r="E427" s="288"/>
      <c r="F427" s="288"/>
      <c r="G427" s="288"/>
      <c r="H427" s="288"/>
      <c r="I427" s="288"/>
      <c r="J427" s="288"/>
      <c r="K427" s="288"/>
      <c r="L427" s="288"/>
      <c r="M427" s="288"/>
      <c r="N427" s="288"/>
      <c r="O427" s="288"/>
      <c r="P427" s="288"/>
      <c r="Q427" s="288"/>
      <c r="R427" s="288"/>
      <c r="S427" s="288"/>
      <c r="T427" s="288"/>
      <c r="U427" s="288"/>
      <c r="V427" s="288"/>
      <c r="W427" s="289" t="s">
        <v>85</v>
      </c>
      <c r="X427" s="289"/>
      <c r="Y427" s="289"/>
      <c r="Z427" s="289"/>
      <c r="AA427" s="289"/>
    </row>
    <row r="428" spans="2:28" x14ac:dyDescent="0.15">
      <c r="B428" s="295"/>
      <c r="C428" s="295"/>
      <c r="D428" s="295"/>
      <c r="E428" s="295"/>
      <c r="F428" s="295"/>
      <c r="G428" s="295"/>
      <c r="H428" s="295"/>
      <c r="I428" s="295"/>
      <c r="J428" s="295"/>
      <c r="K428" s="295"/>
      <c r="L428" s="295"/>
      <c r="M428" s="295"/>
      <c r="N428" s="295"/>
      <c r="O428" s="295"/>
      <c r="P428" s="295"/>
      <c r="Q428" s="295"/>
      <c r="R428" s="295"/>
      <c r="S428" s="295"/>
      <c r="T428" s="295"/>
      <c r="U428" s="295"/>
      <c r="V428" s="295"/>
      <c r="W428" s="291"/>
      <c r="X428" s="292"/>
      <c r="Y428" s="292"/>
      <c r="Z428" s="292"/>
      <c r="AA428" s="293"/>
      <c r="AB428" s="49">
        <v>1</v>
      </c>
    </row>
    <row r="429" spans="2:28" x14ac:dyDescent="0.15">
      <c r="B429" s="295"/>
      <c r="C429" s="295"/>
      <c r="D429" s="295"/>
      <c r="E429" s="295"/>
      <c r="F429" s="295"/>
      <c r="G429" s="295"/>
      <c r="H429" s="295"/>
      <c r="I429" s="295"/>
      <c r="J429" s="295"/>
      <c r="K429" s="295"/>
      <c r="L429" s="295"/>
      <c r="M429" s="295"/>
      <c r="N429" s="295"/>
      <c r="O429" s="295"/>
      <c r="P429" s="295"/>
      <c r="Q429" s="295"/>
      <c r="R429" s="295"/>
      <c r="S429" s="295"/>
      <c r="T429" s="295"/>
      <c r="U429" s="295"/>
      <c r="V429" s="295"/>
      <c r="W429" s="291"/>
      <c r="X429" s="292"/>
      <c r="Y429" s="292"/>
      <c r="Z429" s="292"/>
      <c r="AA429" s="293"/>
      <c r="AB429" s="49">
        <v>2</v>
      </c>
    </row>
    <row r="430" spans="2:28" x14ac:dyDescent="0.15">
      <c r="B430" s="295"/>
      <c r="C430" s="295"/>
      <c r="D430" s="295"/>
      <c r="E430" s="295"/>
      <c r="F430" s="295"/>
      <c r="G430" s="295"/>
      <c r="H430" s="295"/>
      <c r="I430" s="295"/>
      <c r="J430" s="295"/>
      <c r="K430" s="295"/>
      <c r="L430" s="295"/>
      <c r="M430" s="295"/>
      <c r="N430" s="295"/>
      <c r="O430" s="295"/>
      <c r="P430" s="295"/>
      <c r="Q430" s="295"/>
      <c r="R430" s="295"/>
      <c r="S430" s="295"/>
      <c r="T430" s="295"/>
      <c r="U430" s="295"/>
      <c r="V430" s="295"/>
      <c r="W430" s="291"/>
      <c r="X430" s="292"/>
      <c r="Y430" s="292"/>
      <c r="Z430" s="292"/>
      <c r="AA430" s="293"/>
      <c r="AB430" s="49">
        <v>3</v>
      </c>
    </row>
    <row r="431" spans="2:28" x14ac:dyDescent="0.15">
      <c r="B431" s="295"/>
      <c r="C431" s="295"/>
      <c r="D431" s="295"/>
      <c r="E431" s="295"/>
      <c r="F431" s="295"/>
      <c r="G431" s="295"/>
      <c r="H431" s="295"/>
      <c r="I431" s="295"/>
      <c r="J431" s="295"/>
      <c r="K431" s="295"/>
      <c r="L431" s="295"/>
      <c r="M431" s="295"/>
      <c r="N431" s="295"/>
      <c r="O431" s="295"/>
      <c r="P431" s="295"/>
      <c r="Q431" s="295"/>
      <c r="R431" s="295"/>
      <c r="S431" s="295"/>
      <c r="T431" s="295"/>
      <c r="U431" s="295"/>
      <c r="V431" s="295"/>
      <c r="W431" s="291"/>
      <c r="X431" s="292"/>
      <c r="Y431" s="292"/>
      <c r="Z431" s="292"/>
      <c r="AA431" s="293"/>
      <c r="AB431" s="49">
        <v>4</v>
      </c>
    </row>
    <row r="432" spans="2:28" x14ac:dyDescent="0.15">
      <c r="B432" s="295"/>
      <c r="C432" s="295"/>
      <c r="D432" s="295"/>
      <c r="E432" s="295"/>
      <c r="F432" s="295"/>
      <c r="G432" s="295"/>
      <c r="H432" s="295"/>
      <c r="I432" s="295"/>
      <c r="J432" s="295"/>
      <c r="K432" s="295"/>
      <c r="L432" s="295"/>
      <c r="M432" s="295"/>
      <c r="N432" s="295"/>
      <c r="O432" s="295"/>
      <c r="P432" s="295"/>
      <c r="Q432" s="295"/>
      <c r="R432" s="295"/>
      <c r="S432" s="295"/>
      <c r="T432" s="295"/>
      <c r="U432" s="295"/>
      <c r="V432" s="295"/>
      <c r="W432" s="291"/>
      <c r="X432" s="292"/>
      <c r="Y432" s="292"/>
      <c r="Z432" s="292"/>
      <c r="AA432" s="293"/>
      <c r="AB432" s="49">
        <v>5</v>
      </c>
    </row>
    <row r="433" spans="2:28" x14ac:dyDescent="0.15">
      <c r="B433" s="295"/>
      <c r="C433" s="295"/>
      <c r="D433" s="295"/>
      <c r="E433" s="295"/>
      <c r="F433" s="295"/>
      <c r="G433" s="295"/>
      <c r="H433" s="295"/>
      <c r="I433" s="295"/>
      <c r="J433" s="295"/>
      <c r="K433" s="295"/>
      <c r="L433" s="295"/>
      <c r="M433" s="295"/>
      <c r="N433" s="295"/>
      <c r="O433" s="295"/>
      <c r="P433" s="295"/>
      <c r="Q433" s="295"/>
      <c r="R433" s="295"/>
      <c r="S433" s="295"/>
      <c r="T433" s="295"/>
      <c r="U433" s="295"/>
      <c r="V433" s="295"/>
      <c r="W433" s="291"/>
      <c r="X433" s="292"/>
      <c r="Y433" s="292"/>
      <c r="Z433" s="292"/>
      <c r="AA433" s="293"/>
      <c r="AB433" s="49">
        <v>6</v>
      </c>
    </row>
    <row r="434" spans="2:28" x14ac:dyDescent="0.15">
      <c r="B434" s="295"/>
      <c r="C434" s="295"/>
      <c r="D434" s="295"/>
      <c r="E434" s="295"/>
      <c r="F434" s="295"/>
      <c r="G434" s="295"/>
      <c r="H434" s="295"/>
      <c r="I434" s="295"/>
      <c r="J434" s="295"/>
      <c r="K434" s="295"/>
      <c r="L434" s="295"/>
      <c r="M434" s="295"/>
      <c r="N434" s="295"/>
      <c r="O434" s="295"/>
      <c r="P434" s="295"/>
      <c r="Q434" s="295"/>
      <c r="R434" s="295"/>
      <c r="S434" s="295"/>
      <c r="T434" s="295"/>
      <c r="U434" s="295"/>
      <c r="V434" s="295"/>
      <c r="W434" s="291"/>
      <c r="X434" s="292"/>
      <c r="Y434" s="292"/>
      <c r="Z434" s="292"/>
      <c r="AA434" s="293"/>
      <c r="AB434" s="49">
        <v>7</v>
      </c>
    </row>
    <row r="435" spans="2:28" x14ac:dyDescent="0.15">
      <c r="B435" s="295"/>
      <c r="C435" s="295"/>
      <c r="D435" s="295"/>
      <c r="E435" s="295"/>
      <c r="F435" s="295"/>
      <c r="G435" s="295"/>
      <c r="H435" s="295"/>
      <c r="I435" s="295"/>
      <c r="J435" s="295"/>
      <c r="K435" s="295"/>
      <c r="L435" s="295"/>
      <c r="M435" s="295"/>
      <c r="N435" s="295"/>
      <c r="O435" s="295"/>
      <c r="P435" s="295"/>
      <c r="Q435" s="295"/>
      <c r="R435" s="295"/>
      <c r="S435" s="295"/>
      <c r="T435" s="295"/>
      <c r="U435" s="295"/>
      <c r="V435" s="295"/>
      <c r="W435" s="291"/>
      <c r="X435" s="292"/>
      <c r="Y435" s="292"/>
      <c r="Z435" s="292"/>
      <c r="AA435" s="293"/>
      <c r="AB435" s="49">
        <v>8</v>
      </c>
    </row>
    <row r="436" spans="2:28" x14ac:dyDescent="0.15">
      <c r="B436" s="295"/>
      <c r="C436" s="295"/>
      <c r="D436" s="295"/>
      <c r="E436" s="295"/>
      <c r="F436" s="295"/>
      <c r="G436" s="295"/>
      <c r="H436" s="295"/>
      <c r="I436" s="295"/>
      <c r="J436" s="295"/>
      <c r="K436" s="295"/>
      <c r="L436" s="295"/>
      <c r="M436" s="295"/>
      <c r="N436" s="295"/>
      <c r="O436" s="295"/>
      <c r="P436" s="295"/>
      <c r="Q436" s="295"/>
      <c r="R436" s="295"/>
      <c r="S436" s="295"/>
      <c r="T436" s="295"/>
      <c r="U436" s="295"/>
      <c r="V436" s="295"/>
      <c r="W436" s="291"/>
      <c r="X436" s="292"/>
      <c r="Y436" s="292"/>
      <c r="Z436" s="292"/>
      <c r="AA436" s="293"/>
      <c r="AB436" s="49">
        <v>9</v>
      </c>
    </row>
    <row r="437" spans="2:28" x14ac:dyDescent="0.15">
      <c r="B437" s="295"/>
      <c r="C437" s="295"/>
      <c r="D437" s="295"/>
      <c r="E437" s="295"/>
      <c r="F437" s="295"/>
      <c r="G437" s="295"/>
      <c r="H437" s="295"/>
      <c r="I437" s="295"/>
      <c r="J437" s="295"/>
      <c r="K437" s="295"/>
      <c r="L437" s="295"/>
      <c r="M437" s="295"/>
      <c r="N437" s="295"/>
      <c r="O437" s="295"/>
      <c r="P437" s="295"/>
      <c r="Q437" s="295"/>
      <c r="R437" s="295"/>
      <c r="S437" s="295"/>
      <c r="T437" s="295"/>
      <c r="U437" s="295"/>
      <c r="V437" s="295"/>
      <c r="W437" s="291"/>
      <c r="X437" s="292"/>
      <c r="Y437" s="292"/>
      <c r="Z437" s="292"/>
      <c r="AA437" s="293"/>
      <c r="AB437" s="49">
        <v>10</v>
      </c>
    </row>
    <row r="438" spans="2:28" x14ac:dyDescent="0.15">
      <c r="B438" s="295"/>
      <c r="C438" s="295"/>
      <c r="D438" s="295"/>
      <c r="E438" s="295"/>
      <c r="F438" s="295"/>
      <c r="G438" s="295"/>
      <c r="H438" s="295"/>
      <c r="I438" s="295"/>
      <c r="J438" s="295"/>
      <c r="K438" s="295"/>
      <c r="L438" s="295"/>
      <c r="M438" s="295"/>
      <c r="N438" s="295"/>
      <c r="O438" s="295"/>
      <c r="P438" s="295"/>
      <c r="Q438" s="295"/>
      <c r="R438" s="295"/>
      <c r="S438" s="295"/>
      <c r="T438" s="295"/>
      <c r="U438" s="295"/>
      <c r="V438" s="295"/>
      <c r="W438" s="291"/>
      <c r="X438" s="292"/>
      <c r="Y438" s="292"/>
      <c r="Z438" s="292"/>
      <c r="AA438" s="293"/>
      <c r="AB438" s="49">
        <v>11</v>
      </c>
    </row>
    <row r="439" spans="2:28" x14ac:dyDescent="0.15">
      <c r="B439" s="295"/>
      <c r="C439" s="295"/>
      <c r="D439" s="295"/>
      <c r="E439" s="295"/>
      <c r="F439" s="295"/>
      <c r="G439" s="295"/>
      <c r="H439" s="295"/>
      <c r="I439" s="295"/>
      <c r="J439" s="295"/>
      <c r="K439" s="295"/>
      <c r="L439" s="295"/>
      <c r="M439" s="295"/>
      <c r="N439" s="295"/>
      <c r="O439" s="295"/>
      <c r="P439" s="295"/>
      <c r="Q439" s="295"/>
      <c r="R439" s="295"/>
      <c r="S439" s="295"/>
      <c r="T439" s="295"/>
      <c r="U439" s="295"/>
      <c r="V439" s="295"/>
      <c r="W439" s="291"/>
      <c r="X439" s="292"/>
      <c r="Y439" s="292"/>
      <c r="Z439" s="292"/>
      <c r="AA439" s="293"/>
      <c r="AB439" s="49">
        <v>12</v>
      </c>
    </row>
    <row r="440" spans="2:28" x14ac:dyDescent="0.15">
      <c r="B440" s="295"/>
      <c r="C440" s="295"/>
      <c r="D440" s="295"/>
      <c r="E440" s="295"/>
      <c r="F440" s="295"/>
      <c r="G440" s="295"/>
      <c r="H440" s="295"/>
      <c r="I440" s="295"/>
      <c r="J440" s="295"/>
      <c r="K440" s="295"/>
      <c r="L440" s="295"/>
      <c r="M440" s="295"/>
      <c r="N440" s="295"/>
      <c r="O440" s="295"/>
      <c r="P440" s="295"/>
      <c r="Q440" s="295"/>
      <c r="R440" s="295"/>
      <c r="S440" s="295"/>
      <c r="T440" s="295"/>
      <c r="U440" s="295"/>
      <c r="V440" s="295"/>
      <c r="W440" s="291"/>
      <c r="X440" s="292"/>
      <c r="Y440" s="292"/>
      <c r="Z440" s="292"/>
      <c r="AA440" s="293"/>
      <c r="AB440" s="49">
        <v>13</v>
      </c>
    </row>
    <row r="441" spans="2:28" x14ac:dyDescent="0.15">
      <c r="B441" s="295"/>
      <c r="C441" s="295"/>
      <c r="D441" s="295"/>
      <c r="E441" s="295"/>
      <c r="F441" s="295"/>
      <c r="G441" s="295"/>
      <c r="H441" s="295"/>
      <c r="I441" s="295"/>
      <c r="J441" s="295"/>
      <c r="K441" s="295"/>
      <c r="L441" s="295"/>
      <c r="M441" s="295"/>
      <c r="N441" s="295"/>
      <c r="O441" s="295"/>
      <c r="P441" s="295"/>
      <c r="Q441" s="295"/>
      <c r="R441" s="295"/>
      <c r="S441" s="295"/>
      <c r="T441" s="295"/>
      <c r="U441" s="295"/>
      <c r="V441" s="295"/>
      <c r="W441" s="291"/>
      <c r="X441" s="292"/>
      <c r="Y441" s="292"/>
      <c r="Z441" s="292"/>
      <c r="AA441" s="293"/>
      <c r="AB441" s="49">
        <v>14</v>
      </c>
    </row>
    <row r="442" spans="2:28" x14ac:dyDescent="0.15">
      <c r="B442" s="295"/>
      <c r="C442" s="295"/>
      <c r="D442" s="295"/>
      <c r="E442" s="295"/>
      <c r="F442" s="295"/>
      <c r="G442" s="295"/>
      <c r="H442" s="295"/>
      <c r="I442" s="295"/>
      <c r="J442" s="295"/>
      <c r="K442" s="295"/>
      <c r="L442" s="295"/>
      <c r="M442" s="295"/>
      <c r="N442" s="295"/>
      <c r="O442" s="295"/>
      <c r="P442" s="295"/>
      <c r="Q442" s="295"/>
      <c r="R442" s="295"/>
      <c r="S442" s="295"/>
      <c r="T442" s="295"/>
      <c r="U442" s="295"/>
      <c r="V442" s="295"/>
      <c r="W442" s="291"/>
      <c r="X442" s="292"/>
      <c r="Y442" s="292"/>
      <c r="Z442" s="292"/>
      <c r="AA442" s="293"/>
      <c r="AB442" s="49">
        <v>15</v>
      </c>
    </row>
    <row r="443" spans="2:28" x14ac:dyDescent="0.15">
      <c r="B443" s="295"/>
      <c r="C443" s="295"/>
      <c r="D443" s="295"/>
      <c r="E443" s="295"/>
      <c r="F443" s="295"/>
      <c r="G443" s="295"/>
      <c r="H443" s="295"/>
      <c r="I443" s="295"/>
      <c r="J443" s="295"/>
      <c r="K443" s="295"/>
      <c r="L443" s="295"/>
      <c r="M443" s="295"/>
      <c r="N443" s="295"/>
      <c r="O443" s="295"/>
      <c r="P443" s="295"/>
      <c r="Q443" s="295"/>
      <c r="R443" s="295"/>
      <c r="S443" s="295"/>
      <c r="T443" s="295"/>
      <c r="U443" s="295"/>
      <c r="V443" s="295"/>
      <c r="W443" s="291"/>
      <c r="X443" s="292"/>
      <c r="Y443" s="292"/>
      <c r="Z443" s="292"/>
      <c r="AA443" s="293"/>
      <c r="AB443" s="49">
        <v>16</v>
      </c>
    </row>
    <row r="444" spans="2:28" x14ac:dyDescent="0.15">
      <c r="B444" s="295"/>
      <c r="C444" s="295"/>
      <c r="D444" s="295"/>
      <c r="E444" s="295"/>
      <c r="F444" s="295"/>
      <c r="G444" s="295"/>
      <c r="H444" s="295"/>
      <c r="I444" s="295"/>
      <c r="J444" s="295"/>
      <c r="K444" s="295"/>
      <c r="L444" s="295"/>
      <c r="M444" s="295"/>
      <c r="N444" s="295"/>
      <c r="O444" s="295"/>
      <c r="P444" s="295"/>
      <c r="Q444" s="295"/>
      <c r="R444" s="295"/>
      <c r="S444" s="295"/>
      <c r="T444" s="295"/>
      <c r="U444" s="295"/>
      <c r="V444" s="295"/>
      <c r="W444" s="291"/>
      <c r="X444" s="292"/>
      <c r="Y444" s="292"/>
      <c r="Z444" s="292"/>
      <c r="AA444" s="293"/>
      <c r="AB444" s="49">
        <v>17</v>
      </c>
    </row>
    <row r="445" spans="2:28" x14ac:dyDescent="0.15">
      <c r="B445" s="295"/>
      <c r="C445" s="295"/>
      <c r="D445" s="295"/>
      <c r="E445" s="295"/>
      <c r="F445" s="295"/>
      <c r="G445" s="295"/>
      <c r="H445" s="295"/>
      <c r="I445" s="295"/>
      <c r="J445" s="295"/>
      <c r="K445" s="295"/>
      <c r="L445" s="295"/>
      <c r="M445" s="295"/>
      <c r="N445" s="295"/>
      <c r="O445" s="295"/>
      <c r="P445" s="295"/>
      <c r="Q445" s="295"/>
      <c r="R445" s="295"/>
      <c r="S445" s="295"/>
      <c r="T445" s="295"/>
      <c r="U445" s="295"/>
      <c r="V445" s="295"/>
      <c r="W445" s="291"/>
      <c r="X445" s="292"/>
      <c r="Y445" s="292"/>
      <c r="Z445" s="292"/>
      <c r="AA445" s="293"/>
      <c r="AB445" s="49">
        <v>18</v>
      </c>
    </row>
    <row r="446" spans="2:28" x14ac:dyDescent="0.15">
      <c r="B446" s="295"/>
      <c r="C446" s="295"/>
      <c r="D446" s="295"/>
      <c r="E446" s="295"/>
      <c r="F446" s="295"/>
      <c r="G446" s="295"/>
      <c r="H446" s="295"/>
      <c r="I446" s="295"/>
      <c r="J446" s="295"/>
      <c r="K446" s="295"/>
      <c r="L446" s="295"/>
      <c r="M446" s="295"/>
      <c r="N446" s="295"/>
      <c r="O446" s="295"/>
      <c r="P446" s="295"/>
      <c r="Q446" s="295"/>
      <c r="R446" s="295"/>
      <c r="S446" s="295"/>
      <c r="T446" s="295"/>
      <c r="U446" s="295"/>
      <c r="V446" s="295"/>
      <c r="W446" s="291"/>
      <c r="X446" s="292"/>
      <c r="Y446" s="292"/>
      <c r="Z446" s="292"/>
      <c r="AA446" s="293"/>
      <c r="AB446" s="49">
        <v>19</v>
      </c>
    </row>
    <row r="447" spans="2:28" x14ac:dyDescent="0.15">
      <c r="B447" s="295"/>
      <c r="C447" s="295"/>
      <c r="D447" s="295"/>
      <c r="E447" s="295"/>
      <c r="F447" s="295"/>
      <c r="G447" s="295"/>
      <c r="H447" s="295"/>
      <c r="I447" s="295"/>
      <c r="J447" s="295"/>
      <c r="K447" s="295"/>
      <c r="L447" s="295"/>
      <c r="M447" s="295"/>
      <c r="N447" s="295"/>
      <c r="O447" s="295"/>
      <c r="P447" s="295"/>
      <c r="Q447" s="295"/>
      <c r="R447" s="295"/>
      <c r="S447" s="295"/>
      <c r="T447" s="295"/>
      <c r="U447" s="295"/>
      <c r="V447" s="295"/>
      <c r="W447" s="291"/>
      <c r="X447" s="292"/>
      <c r="Y447" s="292"/>
      <c r="Z447" s="292"/>
      <c r="AA447" s="293"/>
      <c r="AB447" s="49">
        <v>20</v>
      </c>
    </row>
    <row r="448" spans="2:28" x14ac:dyDescent="0.15">
      <c r="B448" s="295"/>
      <c r="C448" s="295"/>
      <c r="D448" s="295"/>
      <c r="E448" s="295"/>
      <c r="F448" s="295"/>
      <c r="G448" s="295"/>
      <c r="H448" s="295"/>
      <c r="I448" s="295"/>
      <c r="J448" s="295"/>
      <c r="K448" s="295"/>
      <c r="L448" s="295"/>
      <c r="M448" s="295"/>
      <c r="N448" s="295"/>
      <c r="O448" s="295"/>
      <c r="P448" s="295"/>
      <c r="Q448" s="295"/>
      <c r="R448" s="295"/>
      <c r="S448" s="295"/>
      <c r="T448" s="295"/>
      <c r="U448" s="295"/>
      <c r="V448" s="295"/>
      <c r="W448" s="291"/>
      <c r="X448" s="292"/>
      <c r="Y448" s="292"/>
      <c r="Z448" s="292"/>
      <c r="AA448" s="293"/>
      <c r="AB448" s="49">
        <v>21</v>
      </c>
    </row>
    <row r="449" spans="2:28" x14ac:dyDescent="0.15">
      <c r="B449" s="295"/>
      <c r="C449" s="295"/>
      <c r="D449" s="295"/>
      <c r="E449" s="295"/>
      <c r="F449" s="295"/>
      <c r="G449" s="295"/>
      <c r="H449" s="295"/>
      <c r="I449" s="295"/>
      <c r="J449" s="295"/>
      <c r="K449" s="295"/>
      <c r="L449" s="295"/>
      <c r="M449" s="295"/>
      <c r="N449" s="295"/>
      <c r="O449" s="295"/>
      <c r="P449" s="295"/>
      <c r="Q449" s="295"/>
      <c r="R449" s="295"/>
      <c r="S449" s="295"/>
      <c r="T449" s="295"/>
      <c r="U449" s="295"/>
      <c r="V449" s="295"/>
      <c r="W449" s="291"/>
      <c r="X449" s="292"/>
      <c r="Y449" s="292"/>
      <c r="Z449" s="292"/>
      <c r="AA449" s="293"/>
      <c r="AB449" s="49">
        <v>22</v>
      </c>
    </row>
    <row r="450" spans="2:28" x14ac:dyDescent="0.15">
      <c r="B450" s="295"/>
      <c r="C450" s="295"/>
      <c r="D450" s="295"/>
      <c r="E450" s="295"/>
      <c r="F450" s="295"/>
      <c r="G450" s="295"/>
      <c r="H450" s="295"/>
      <c r="I450" s="295"/>
      <c r="J450" s="295"/>
      <c r="K450" s="295"/>
      <c r="L450" s="295"/>
      <c r="M450" s="295"/>
      <c r="N450" s="295"/>
      <c r="O450" s="295"/>
      <c r="P450" s="295"/>
      <c r="Q450" s="295"/>
      <c r="R450" s="295"/>
      <c r="S450" s="295"/>
      <c r="T450" s="295"/>
      <c r="U450" s="295"/>
      <c r="V450" s="295"/>
      <c r="W450" s="291"/>
      <c r="X450" s="292"/>
      <c r="Y450" s="292"/>
      <c r="Z450" s="292"/>
      <c r="AA450" s="293"/>
      <c r="AB450" s="49">
        <v>23</v>
      </c>
    </row>
    <row r="451" spans="2:28" x14ac:dyDescent="0.15">
      <c r="B451" s="295"/>
      <c r="C451" s="295"/>
      <c r="D451" s="295"/>
      <c r="E451" s="295"/>
      <c r="F451" s="295"/>
      <c r="G451" s="295"/>
      <c r="H451" s="295"/>
      <c r="I451" s="295"/>
      <c r="J451" s="295"/>
      <c r="K451" s="295"/>
      <c r="L451" s="295"/>
      <c r="M451" s="295"/>
      <c r="N451" s="295"/>
      <c r="O451" s="295"/>
      <c r="P451" s="295"/>
      <c r="Q451" s="295"/>
      <c r="R451" s="295"/>
      <c r="S451" s="295"/>
      <c r="T451" s="295"/>
      <c r="U451" s="295"/>
      <c r="V451" s="295"/>
      <c r="W451" s="291"/>
      <c r="X451" s="292"/>
      <c r="Y451" s="292"/>
      <c r="Z451" s="292"/>
      <c r="AA451" s="293"/>
      <c r="AB451" s="49">
        <v>24</v>
      </c>
    </row>
    <row r="452" spans="2:28" x14ac:dyDescent="0.15">
      <c r="B452" s="295"/>
      <c r="C452" s="295"/>
      <c r="D452" s="295"/>
      <c r="E452" s="295"/>
      <c r="F452" s="295"/>
      <c r="G452" s="295"/>
      <c r="H452" s="295"/>
      <c r="I452" s="295"/>
      <c r="J452" s="295"/>
      <c r="K452" s="295"/>
      <c r="L452" s="295"/>
      <c r="M452" s="295"/>
      <c r="N452" s="295"/>
      <c r="O452" s="295"/>
      <c r="P452" s="295"/>
      <c r="Q452" s="295"/>
      <c r="R452" s="295"/>
      <c r="S452" s="295"/>
      <c r="T452" s="295"/>
      <c r="U452" s="295"/>
      <c r="V452" s="295"/>
      <c r="W452" s="291"/>
      <c r="X452" s="292"/>
      <c r="Y452" s="292"/>
      <c r="Z452" s="292"/>
      <c r="AA452" s="293"/>
      <c r="AB452" s="49">
        <v>25</v>
      </c>
    </row>
    <row r="453" spans="2:28" x14ac:dyDescent="0.15">
      <c r="B453" s="295"/>
      <c r="C453" s="295"/>
      <c r="D453" s="295"/>
      <c r="E453" s="295"/>
      <c r="F453" s="295"/>
      <c r="G453" s="295"/>
      <c r="H453" s="295"/>
      <c r="I453" s="295"/>
      <c r="J453" s="295"/>
      <c r="K453" s="295"/>
      <c r="L453" s="295"/>
      <c r="M453" s="295"/>
      <c r="N453" s="295"/>
      <c r="O453" s="295"/>
      <c r="P453" s="295"/>
      <c r="Q453" s="295"/>
      <c r="R453" s="295"/>
      <c r="S453" s="295"/>
      <c r="T453" s="295"/>
      <c r="U453" s="295"/>
      <c r="V453" s="295"/>
      <c r="W453" s="291"/>
      <c r="X453" s="292"/>
      <c r="Y453" s="292"/>
      <c r="Z453" s="292"/>
      <c r="AA453" s="293"/>
      <c r="AB453" s="49">
        <v>26</v>
      </c>
    </row>
    <row r="454" spans="2:28" x14ac:dyDescent="0.15">
      <c r="B454" s="295"/>
      <c r="C454" s="295"/>
      <c r="D454" s="295"/>
      <c r="E454" s="295"/>
      <c r="F454" s="295"/>
      <c r="G454" s="295"/>
      <c r="H454" s="295"/>
      <c r="I454" s="295"/>
      <c r="J454" s="295"/>
      <c r="K454" s="295"/>
      <c r="L454" s="295"/>
      <c r="M454" s="295"/>
      <c r="N454" s="295"/>
      <c r="O454" s="295"/>
      <c r="P454" s="295"/>
      <c r="Q454" s="295"/>
      <c r="R454" s="295"/>
      <c r="S454" s="295"/>
      <c r="T454" s="295"/>
      <c r="U454" s="295"/>
      <c r="V454" s="295"/>
      <c r="W454" s="291"/>
      <c r="X454" s="292"/>
      <c r="Y454" s="292"/>
      <c r="Z454" s="292"/>
      <c r="AA454" s="293"/>
      <c r="AB454" s="49">
        <v>27</v>
      </c>
    </row>
    <row r="455" spans="2:28" x14ac:dyDescent="0.15">
      <c r="B455" s="295"/>
      <c r="C455" s="295"/>
      <c r="D455" s="295"/>
      <c r="E455" s="295"/>
      <c r="F455" s="295"/>
      <c r="G455" s="295"/>
      <c r="H455" s="295"/>
      <c r="I455" s="295"/>
      <c r="J455" s="295"/>
      <c r="K455" s="295"/>
      <c r="L455" s="295"/>
      <c r="M455" s="295"/>
      <c r="N455" s="295"/>
      <c r="O455" s="295"/>
      <c r="P455" s="295"/>
      <c r="Q455" s="295"/>
      <c r="R455" s="295"/>
      <c r="S455" s="295"/>
      <c r="T455" s="295"/>
      <c r="U455" s="295"/>
      <c r="V455" s="295"/>
      <c r="W455" s="291"/>
      <c r="X455" s="292"/>
      <c r="Y455" s="292"/>
      <c r="Z455" s="292"/>
      <c r="AA455" s="293"/>
      <c r="AB455" s="49">
        <v>28</v>
      </c>
    </row>
    <row r="456" spans="2:28" x14ac:dyDescent="0.15">
      <c r="B456" s="295"/>
      <c r="C456" s="295"/>
      <c r="D456" s="295"/>
      <c r="E456" s="295"/>
      <c r="F456" s="295"/>
      <c r="G456" s="295"/>
      <c r="H456" s="295"/>
      <c r="I456" s="295"/>
      <c r="J456" s="295"/>
      <c r="K456" s="295"/>
      <c r="L456" s="295"/>
      <c r="M456" s="295"/>
      <c r="N456" s="295"/>
      <c r="O456" s="295"/>
      <c r="P456" s="295"/>
      <c r="Q456" s="295"/>
      <c r="R456" s="295"/>
      <c r="S456" s="295"/>
      <c r="T456" s="295"/>
      <c r="U456" s="295"/>
      <c r="V456" s="295"/>
      <c r="W456" s="291"/>
      <c r="X456" s="292"/>
      <c r="Y456" s="292"/>
      <c r="Z456" s="292"/>
      <c r="AA456" s="293"/>
      <c r="AB456" s="49">
        <v>29</v>
      </c>
    </row>
    <row r="457" spans="2:28" x14ac:dyDescent="0.15">
      <c r="B457" s="295"/>
      <c r="C457" s="295"/>
      <c r="D457" s="295"/>
      <c r="E457" s="295"/>
      <c r="F457" s="295"/>
      <c r="G457" s="295"/>
      <c r="H457" s="295"/>
      <c r="I457" s="295"/>
      <c r="J457" s="295"/>
      <c r="K457" s="295"/>
      <c r="L457" s="295"/>
      <c r="M457" s="295"/>
      <c r="N457" s="295"/>
      <c r="O457" s="295"/>
      <c r="P457" s="295"/>
      <c r="Q457" s="295"/>
      <c r="R457" s="295"/>
      <c r="S457" s="295"/>
      <c r="T457" s="295"/>
      <c r="U457" s="295"/>
      <c r="V457" s="295"/>
      <c r="W457" s="291"/>
      <c r="X457" s="292"/>
      <c r="Y457" s="292"/>
      <c r="Z457" s="292"/>
      <c r="AA457" s="293"/>
      <c r="AB457" s="49">
        <v>30</v>
      </c>
    </row>
    <row r="458" spans="2:28" x14ac:dyDescent="0.15">
      <c r="B458" s="63"/>
      <c r="C458" s="63"/>
      <c r="D458" s="63"/>
      <c r="E458" s="63"/>
      <c r="F458" s="63"/>
      <c r="G458" s="63"/>
      <c r="H458" s="63"/>
      <c r="I458" s="63"/>
      <c r="J458" s="63"/>
      <c r="K458" s="63"/>
      <c r="L458" s="63"/>
      <c r="M458" s="49"/>
      <c r="N458" s="49"/>
      <c r="O458" s="49"/>
      <c r="P458" s="49"/>
      <c r="Q458" s="49"/>
      <c r="R458" s="49"/>
      <c r="S458" s="49"/>
      <c r="T458" s="49"/>
      <c r="U458" s="49"/>
      <c r="V458" s="49"/>
    </row>
    <row r="459" spans="2:28" x14ac:dyDescent="0.15">
      <c r="B459" s="305" t="s">
        <v>37</v>
      </c>
      <c r="C459" s="306"/>
      <c r="D459" s="306"/>
      <c r="E459" s="306"/>
      <c r="F459" s="306"/>
      <c r="G459" s="306"/>
      <c r="H459" s="306"/>
      <c r="I459" s="306"/>
      <c r="J459" s="306"/>
      <c r="K459" s="306"/>
      <c r="L459" s="307"/>
      <c r="M459" s="297">
        <f>COUNTA(W463:AA482)</f>
        <v>0</v>
      </c>
      <c r="N459" s="297"/>
      <c r="O459" s="297"/>
      <c r="P459" s="297" t="s">
        <v>17</v>
      </c>
      <c r="Q459" s="296">
        <f>SUM(W463:AA482)</f>
        <v>0</v>
      </c>
      <c r="R459" s="296"/>
      <c r="S459" s="296"/>
      <c r="T459" s="296"/>
      <c r="U459" s="296"/>
      <c r="V459" s="297" t="s">
        <v>18</v>
      </c>
    </row>
    <row r="460" spans="2:28" x14ac:dyDescent="0.15">
      <c r="B460" s="308"/>
      <c r="C460" s="309"/>
      <c r="D460" s="309"/>
      <c r="E460" s="309"/>
      <c r="F460" s="309"/>
      <c r="G460" s="309"/>
      <c r="H460" s="309"/>
      <c r="I460" s="309"/>
      <c r="J460" s="309"/>
      <c r="K460" s="309"/>
      <c r="L460" s="310"/>
      <c r="M460" s="297"/>
      <c r="N460" s="297"/>
      <c r="O460" s="297"/>
      <c r="P460" s="297"/>
      <c r="Q460" s="296"/>
      <c r="R460" s="296"/>
      <c r="S460" s="296"/>
      <c r="T460" s="296"/>
      <c r="U460" s="296"/>
      <c r="V460" s="297"/>
    </row>
    <row r="461" spans="2:28" x14ac:dyDescent="0.15">
      <c r="B461" s="63"/>
      <c r="C461" s="63"/>
      <c r="D461" s="63"/>
      <c r="E461" s="63"/>
      <c r="F461" s="63"/>
      <c r="G461" s="63"/>
      <c r="H461" s="63"/>
      <c r="I461" s="63"/>
      <c r="J461" s="63"/>
      <c r="K461" s="63"/>
      <c r="L461" s="63"/>
      <c r="M461" s="49"/>
      <c r="N461" s="49"/>
      <c r="O461" s="49"/>
      <c r="P461" s="49"/>
      <c r="Q461" s="49"/>
      <c r="R461" s="49"/>
      <c r="S461" s="49"/>
      <c r="T461" s="49"/>
      <c r="U461" s="49"/>
      <c r="V461" s="49"/>
    </row>
    <row r="462" spans="2:28" x14ac:dyDescent="0.15">
      <c r="B462" s="288" t="s">
        <v>86</v>
      </c>
      <c r="C462" s="288"/>
      <c r="D462" s="288"/>
      <c r="E462" s="288"/>
      <c r="F462" s="288"/>
      <c r="G462" s="288"/>
      <c r="H462" s="288"/>
      <c r="I462" s="288"/>
      <c r="J462" s="288"/>
      <c r="K462" s="288"/>
      <c r="L462" s="288"/>
      <c r="M462" s="288"/>
      <c r="N462" s="288"/>
      <c r="O462" s="288"/>
      <c r="P462" s="288"/>
      <c r="Q462" s="288"/>
      <c r="R462" s="288"/>
      <c r="S462" s="288"/>
      <c r="T462" s="288"/>
      <c r="U462" s="288"/>
      <c r="V462" s="288"/>
      <c r="W462" s="289" t="s">
        <v>91</v>
      </c>
      <c r="X462" s="289"/>
      <c r="Y462" s="289"/>
      <c r="Z462" s="289"/>
      <c r="AA462" s="289"/>
    </row>
    <row r="463" spans="2:28" x14ac:dyDescent="0.15">
      <c r="B463" s="295"/>
      <c r="C463" s="295"/>
      <c r="D463" s="295"/>
      <c r="E463" s="295"/>
      <c r="F463" s="295"/>
      <c r="G463" s="295"/>
      <c r="H463" s="295"/>
      <c r="I463" s="295"/>
      <c r="J463" s="295"/>
      <c r="K463" s="295"/>
      <c r="L463" s="295"/>
      <c r="M463" s="295"/>
      <c r="N463" s="295"/>
      <c r="O463" s="295"/>
      <c r="P463" s="295"/>
      <c r="Q463" s="295"/>
      <c r="R463" s="295"/>
      <c r="S463" s="295"/>
      <c r="T463" s="295"/>
      <c r="U463" s="295"/>
      <c r="V463" s="295"/>
      <c r="W463" s="291"/>
      <c r="X463" s="292"/>
      <c r="Y463" s="292"/>
      <c r="Z463" s="292"/>
      <c r="AA463" s="293"/>
      <c r="AB463" s="49">
        <v>1</v>
      </c>
    </row>
    <row r="464" spans="2:28" x14ac:dyDescent="0.15">
      <c r="B464" s="295"/>
      <c r="C464" s="295"/>
      <c r="D464" s="295"/>
      <c r="E464" s="295"/>
      <c r="F464" s="295"/>
      <c r="G464" s="295"/>
      <c r="H464" s="295"/>
      <c r="I464" s="295"/>
      <c r="J464" s="295"/>
      <c r="K464" s="295"/>
      <c r="L464" s="295"/>
      <c r="M464" s="295"/>
      <c r="N464" s="295"/>
      <c r="O464" s="295"/>
      <c r="P464" s="295"/>
      <c r="Q464" s="295"/>
      <c r="R464" s="295"/>
      <c r="S464" s="295"/>
      <c r="T464" s="295"/>
      <c r="U464" s="295"/>
      <c r="V464" s="295"/>
      <c r="W464" s="291"/>
      <c r="X464" s="292"/>
      <c r="Y464" s="292"/>
      <c r="Z464" s="292"/>
      <c r="AA464" s="293"/>
      <c r="AB464" s="49">
        <v>2</v>
      </c>
    </row>
    <row r="465" spans="2:28" x14ac:dyDescent="0.15">
      <c r="B465" s="295"/>
      <c r="C465" s="295"/>
      <c r="D465" s="295"/>
      <c r="E465" s="295"/>
      <c r="F465" s="295"/>
      <c r="G465" s="295"/>
      <c r="H465" s="295"/>
      <c r="I465" s="295"/>
      <c r="J465" s="295"/>
      <c r="K465" s="295"/>
      <c r="L465" s="295"/>
      <c r="M465" s="295"/>
      <c r="N465" s="295"/>
      <c r="O465" s="295"/>
      <c r="P465" s="295"/>
      <c r="Q465" s="295"/>
      <c r="R465" s="295"/>
      <c r="S465" s="295"/>
      <c r="T465" s="295"/>
      <c r="U465" s="295"/>
      <c r="V465" s="295"/>
      <c r="W465" s="291"/>
      <c r="X465" s="292"/>
      <c r="Y465" s="292"/>
      <c r="Z465" s="292"/>
      <c r="AA465" s="293"/>
      <c r="AB465" s="49">
        <v>3</v>
      </c>
    </row>
    <row r="466" spans="2:28" x14ac:dyDescent="0.15">
      <c r="B466" s="295"/>
      <c r="C466" s="295"/>
      <c r="D466" s="295"/>
      <c r="E466" s="295"/>
      <c r="F466" s="295"/>
      <c r="G466" s="295"/>
      <c r="H466" s="295"/>
      <c r="I466" s="295"/>
      <c r="J466" s="295"/>
      <c r="K466" s="295"/>
      <c r="L466" s="295"/>
      <c r="M466" s="295"/>
      <c r="N466" s="295"/>
      <c r="O466" s="295"/>
      <c r="P466" s="295"/>
      <c r="Q466" s="295"/>
      <c r="R466" s="295"/>
      <c r="S466" s="295"/>
      <c r="T466" s="295"/>
      <c r="U466" s="295"/>
      <c r="V466" s="295"/>
      <c r="W466" s="291"/>
      <c r="X466" s="292"/>
      <c r="Y466" s="292"/>
      <c r="Z466" s="292"/>
      <c r="AA466" s="293"/>
      <c r="AB466" s="49">
        <v>4</v>
      </c>
    </row>
    <row r="467" spans="2:28" x14ac:dyDescent="0.15">
      <c r="B467" s="295"/>
      <c r="C467" s="295"/>
      <c r="D467" s="295"/>
      <c r="E467" s="295"/>
      <c r="F467" s="295"/>
      <c r="G467" s="295"/>
      <c r="H467" s="295"/>
      <c r="I467" s="295"/>
      <c r="J467" s="295"/>
      <c r="K467" s="295"/>
      <c r="L467" s="295"/>
      <c r="M467" s="295"/>
      <c r="N467" s="295"/>
      <c r="O467" s="295"/>
      <c r="P467" s="295"/>
      <c r="Q467" s="295"/>
      <c r="R467" s="295"/>
      <c r="S467" s="295"/>
      <c r="T467" s="295"/>
      <c r="U467" s="295"/>
      <c r="V467" s="295"/>
      <c r="W467" s="291"/>
      <c r="X467" s="292"/>
      <c r="Y467" s="292"/>
      <c r="Z467" s="292"/>
      <c r="AA467" s="293"/>
      <c r="AB467" s="49">
        <v>5</v>
      </c>
    </row>
    <row r="468" spans="2:28" x14ac:dyDescent="0.15">
      <c r="B468" s="295"/>
      <c r="C468" s="295"/>
      <c r="D468" s="295"/>
      <c r="E468" s="295"/>
      <c r="F468" s="295"/>
      <c r="G468" s="295"/>
      <c r="H468" s="295"/>
      <c r="I468" s="295"/>
      <c r="J468" s="295"/>
      <c r="K468" s="295"/>
      <c r="L468" s="295"/>
      <c r="M468" s="295"/>
      <c r="N468" s="295"/>
      <c r="O468" s="295"/>
      <c r="P468" s="295"/>
      <c r="Q468" s="295"/>
      <c r="R468" s="295"/>
      <c r="S468" s="295"/>
      <c r="T468" s="295"/>
      <c r="U468" s="295"/>
      <c r="V468" s="295"/>
      <c r="W468" s="291"/>
      <c r="X468" s="292"/>
      <c r="Y468" s="292"/>
      <c r="Z468" s="292"/>
      <c r="AA468" s="293"/>
      <c r="AB468" s="49">
        <v>6</v>
      </c>
    </row>
    <row r="469" spans="2:28" x14ac:dyDescent="0.15">
      <c r="B469" s="295"/>
      <c r="C469" s="295"/>
      <c r="D469" s="295"/>
      <c r="E469" s="295"/>
      <c r="F469" s="295"/>
      <c r="G469" s="295"/>
      <c r="H469" s="295"/>
      <c r="I469" s="295"/>
      <c r="J469" s="295"/>
      <c r="K469" s="295"/>
      <c r="L469" s="295"/>
      <c r="M469" s="295"/>
      <c r="N469" s="295"/>
      <c r="O469" s="295"/>
      <c r="P469" s="295"/>
      <c r="Q469" s="295"/>
      <c r="R469" s="295"/>
      <c r="S469" s="295"/>
      <c r="T469" s="295"/>
      <c r="U469" s="295"/>
      <c r="V469" s="295"/>
      <c r="W469" s="291"/>
      <c r="X469" s="292"/>
      <c r="Y469" s="292"/>
      <c r="Z469" s="292"/>
      <c r="AA469" s="293"/>
      <c r="AB469" s="49">
        <v>7</v>
      </c>
    </row>
    <row r="470" spans="2:28" x14ac:dyDescent="0.15">
      <c r="B470" s="295"/>
      <c r="C470" s="295"/>
      <c r="D470" s="295"/>
      <c r="E470" s="295"/>
      <c r="F470" s="295"/>
      <c r="G470" s="295"/>
      <c r="H470" s="295"/>
      <c r="I470" s="295"/>
      <c r="J470" s="295"/>
      <c r="K470" s="295"/>
      <c r="L470" s="295"/>
      <c r="M470" s="295"/>
      <c r="N470" s="295"/>
      <c r="O470" s="295"/>
      <c r="P470" s="295"/>
      <c r="Q470" s="295"/>
      <c r="R470" s="295"/>
      <c r="S470" s="295"/>
      <c r="T470" s="295"/>
      <c r="U470" s="295"/>
      <c r="V470" s="295"/>
      <c r="W470" s="291"/>
      <c r="X470" s="292"/>
      <c r="Y470" s="292"/>
      <c r="Z470" s="292"/>
      <c r="AA470" s="293"/>
      <c r="AB470" s="49">
        <v>8</v>
      </c>
    </row>
    <row r="471" spans="2:28" x14ac:dyDescent="0.15">
      <c r="B471" s="295"/>
      <c r="C471" s="295"/>
      <c r="D471" s="295"/>
      <c r="E471" s="295"/>
      <c r="F471" s="295"/>
      <c r="G471" s="295"/>
      <c r="H471" s="295"/>
      <c r="I471" s="295"/>
      <c r="J471" s="295"/>
      <c r="K471" s="295"/>
      <c r="L471" s="295"/>
      <c r="M471" s="295"/>
      <c r="N471" s="295"/>
      <c r="O471" s="295"/>
      <c r="P471" s="295"/>
      <c r="Q471" s="295"/>
      <c r="R471" s="295"/>
      <c r="S471" s="295"/>
      <c r="T471" s="295"/>
      <c r="U471" s="295"/>
      <c r="V471" s="295"/>
      <c r="W471" s="291"/>
      <c r="X471" s="292"/>
      <c r="Y471" s="292"/>
      <c r="Z471" s="292"/>
      <c r="AA471" s="293"/>
      <c r="AB471" s="49">
        <v>9</v>
      </c>
    </row>
    <row r="472" spans="2:28" x14ac:dyDescent="0.15">
      <c r="B472" s="295"/>
      <c r="C472" s="295"/>
      <c r="D472" s="295"/>
      <c r="E472" s="295"/>
      <c r="F472" s="295"/>
      <c r="G472" s="295"/>
      <c r="H472" s="295"/>
      <c r="I472" s="295"/>
      <c r="J472" s="295"/>
      <c r="K472" s="295"/>
      <c r="L472" s="295"/>
      <c r="M472" s="295"/>
      <c r="N472" s="295"/>
      <c r="O472" s="295"/>
      <c r="P472" s="295"/>
      <c r="Q472" s="295"/>
      <c r="R472" s="295"/>
      <c r="S472" s="295"/>
      <c r="T472" s="295"/>
      <c r="U472" s="295"/>
      <c r="V472" s="295"/>
      <c r="W472" s="291"/>
      <c r="X472" s="292"/>
      <c r="Y472" s="292"/>
      <c r="Z472" s="292"/>
      <c r="AA472" s="293"/>
      <c r="AB472" s="49">
        <v>10</v>
      </c>
    </row>
    <row r="473" spans="2:28" x14ac:dyDescent="0.15">
      <c r="B473" s="295"/>
      <c r="C473" s="295"/>
      <c r="D473" s="295"/>
      <c r="E473" s="295"/>
      <c r="F473" s="295"/>
      <c r="G473" s="295"/>
      <c r="H473" s="295"/>
      <c r="I473" s="295"/>
      <c r="J473" s="295"/>
      <c r="K473" s="295"/>
      <c r="L473" s="295"/>
      <c r="M473" s="295"/>
      <c r="N473" s="295"/>
      <c r="O473" s="295"/>
      <c r="P473" s="295"/>
      <c r="Q473" s="295"/>
      <c r="R473" s="295"/>
      <c r="S473" s="295"/>
      <c r="T473" s="295"/>
      <c r="U473" s="295"/>
      <c r="V473" s="295"/>
      <c r="W473" s="291"/>
      <c r="X473" s="292"/>
      <c r="Y473" s="292"/>
      <c r="Z473" s="292"/>
      <c r="AA473" s="293"/>
      <c r="AB473" s="49">
        <v>11</v>
      </c>
    </row>
    <row r="474" spans="2:28" x14ac:dyDescent="0.15">
      <c r="B474" s="295"/>
      <c r="C474" s="295"/>
      <c r="D474" s="295"/>
      <c r="E474" s="295"/>
      <c r="F474" s="295"/>
      <c r="G474" s="295"/>
      <c r="H474" s="295"/>
      <c r="I474" s="295"/>
      <c r="J474" s="295"/>
      <c r="K474" s="295"/>
      <c r="L474" s="295"/>
      <c r="M474" s="295"/>
      <c r="N474" s="295"/>
      <c r="O474" s="295"/>
      <c r="P474" s="295"/>
      <c r="Q474" s="295"/>
      <c r="R474" s="295"/>
      <c r="S474" s="295"/>
      <c r="T474" s="295"/>
      <c r="U474" s="295"/>
      <c r="V474" s="295"/>
      <c r="W474" s="291"/>
      <c r="X474" s="292"/>
      <c r="Y474" s="292"/>
      <c r="Z474" s="292"/>
      <c r="AA474" s="293"/>
      <c r="AB474" s="49">
        <v>12</v>
      </c>
    </row>
    <row r="475" spans="2:28" x14ac:dyDescent="0.15">
      <c r="B475" s="295"/>
      <c r="C475" s="295"/>
      <c r="D475" s="295"/>
      <c r="E475" s="295"/>
      <c r="F475" s="295"/>
      <c r="G475" s="295"/>
      <c r="H475" s="295"/>
      <c r="I475" s="295"/>
      <c r="J475" s="295"/>
      <c r="K475" s="295"/>
      <c r="L475" s="295"/>
      <c r="M475" s="295"/>
      <c r="N475" s="295"/>
      <c r="O475" s="295"/>
      <c r="P475" s="295"/>
      <c r="Q475" s="295"/>
      <c r="R475" s="295"/>
      <c r="S475" s="295"/>
      <c r="T475" s="295"/>
      <c r="U475" s="295"/>
      <c r="V475" s="295"/>
      <c r="W475" s="291"/>
      <c r="X475" s="292"/>
      <c r="Y475" s="292"/>
      <c r="Z475" s="292"/>
      <c r="AA475" s="293"/>
      <c r="AB475" s="49">
        <v>13</v>
      </c>
    </row>
    <row r="476" spans="2:28" x14ac:dyDescent="0.15">
      <c r="B476" s="295"/>
      <c r="C476" s="295"/>
      <c r="D476" s="295"/>
      <c r="E476" s="295"/>
      <c r="F476" s="295"/>
      <c r="G476" s="295"/>
      <c r="H476" s="295"/>
      <c r="I476" s="295"/>
      <c r="J476" s="295"/>
      <c r="K476" s="295"/>
      <c r="L476" s="295"/>
      <c r="M476" s="295"/>
      <c r="N476" s="295"/>
      <c r="O476" s="295"/>
      <c r="P476" s="295"/>
      <c r="Q476" s="295"/>
      <c r="R476" s="295"/>
      <c r="S476" s="295"/>
      <c r="T476" s="295"/>
      <c r="U476" s="295"/>
      <c r="V476" s="295"/>
      <c r="W476" s="291"/>
      <c r="X476" s="292"/>
      <c r="Y476" s="292"/>
      <c r="Z476" s="292"/>
      <c r="AA476" s="293"/>
      <c r="AB476" s="49">
        <v>14</v>
      </c>
    </row>
    <row r="477" spans="2:28" x14ac:dyDescent="0.15">
      <c r="B477" s="295"/>
      <c r="C477" s="295"/>
      <c r="D477" s="295"/>
      <c r="E477" s="295"/>
      <c r="F477" s="295"/>
      <c r="G477" s="295"/>
      <c r="H477" s="295"/>
      <c r="I477" s="295"/>
      <c r="J477" s="295"/>
      <c r="K477" s="295"/>
      <c r="L477" s="295"/>
      <c r="M477" s="295"/>
      <c r="N477" s="295"/>
      <c r="O477" s="295"/>
      <c r="P477" s="295"/>
      <c r="Q477" s="295"/>
      <c r="R477" s="295"/>
      <c r="S477" s="295"/>
      <c r="T477" s="295"/>
      <c r="U477" s="295"/>
      <c r="V477" s="295"/>
      <c r="W477" s="291"/>
      <c r="X477" s="292"/>
      <c r="Y477" s="292"/>
      <c r="Z477" s="292"/>
      <c r="AA477" s="293"/>
      <c r="AB477" s="49">
        <v>15</v>
      </c>
    </row>
    <row r="478" spans="2:28" x14ac:dyDescent="0.15">
      <c r="B478" s="295"/>
      <c r="C478" s="295"/>
      <c r="D478" s="295"/>
      <c r="E478" s="295"/>
      <c r="F478" s="295"/>
      <c r="G478" s="295"/>
      <c r="H478" s="295"/>
      <c r="I478" s="295"/>
      <c r="J478" s="295"/>
      <c r="K478" s="295"/>
      <c r="L478" s="295"/>
      <c r="M478" s="295"/>
      <c r="N478" s="295"/>
      <c r="O478" s="295"/>
      <c r="P478" s="295"/>
      <c r="Q478" s="295"/>
      <c r="R478" s="295"/>
      <c r="S478" s="295"/>
      <c r="T478" s="295"/>
      <c r="U478" s="295"/>
      <c r="V478" s="295"/>
      <c r="W478" s="291"/>
      <c r="X478" s="292"/>
      <c r="Y478" s="292"/>
      <c r="Z478" s="292"/>
      <c r="AA478" s="293"/>
      <c r="AB478" s="49">
        <v>16</v>
      </c>
    </row>
    <row r="479" spans="2:28" x14ac:dyDescent="0.15">
      <c r="B479" s="295"/>
      <c r="C479" s="295"/>
      <c r="D479" s="295"/>
      <c r="E479" s="295"/>
      <c r="F479" s="295"/>
      <c r="G479" s="295"/>
      <c r="H479" s="295"/>
      <c r="I479" s="295"/>
      <c r="J479" s="295"/>
      <c r="K479" s="295"/>
      <c r="L479" s="295"/>
      <c r="M479" s="295"/>
      <c r="N479" s="295"/>
      <c r="O479" s="295"/>
      <c r="P479" s="295"/>
      <c r="Q479" s="295"/>
      <c r="R479" s="295"/>
      <c r="S479" s="295"/>
      <c r="T479" s="295"/>
      <c r="U479" s="295"/>
      <c r="V479" s="295"/>
      <c r="W479" s="291"/>
      <c r="X479" s="292"/>
      <c r="Y479" s="292"/>
      <c r="Z479" s="292"/>
      <c r="AA479" s="293"/>
      <c r="AB479" s="49">
        <v>17</v>
      </c>
    </row>
    <row r="480" spans="2:28" x14ac:dyDescent="0.15">
      <c r="B480" s="295"/>
      <c r="C480" s="295"/>
      <c r="D480" s="295"/>
      <c r="E480" s="295"/>
      <c r="F480" s="295"/>
      <c r="G480" s="295"/>
      <c r="H480" s="295"/>
      <c r="I480" s="295"/>
      <c r="J480" s="295"/>
      <c r="K480" s="295"/>
      <c r="L480" s="295"/>
      <c r="M480" s="295"/>
      <c r="N480" s="295"/>
      <c r="O480" s="295"/>
      <c r="P480" s="295"/>
      <c r="Q480" s="295"/>
      <c r="R480" s="295"/>
      <c r="S480" s="295"/>
      <c r="T480" s="295"/>
      <c r="U480" s="295"/>
      <c r="V480" s="295"/>
      <c r="W480" s="291"/>
      <c r="X480" s="292"/>
      <c r="Y480" s="292"/>
      <c r="Z480" s="292"/>
      <c r="AA480" s="293"/>
      <c r="AB480" s="49">
        <v>18</v>
      </c>
    </row>
    <row r="481" spans="2:28" x14ac:dyDescent="0.15">
      <c r="B481" s="295"/>
      <c r="C481" s="295"/>
      <c r="D481" s="295"/>
      <c r="E481" s="295"/>
      <c r="F481" s="295"/>
      <c r="G481" s="295"/>
      <c r="H481" s="295"/>
      <c r="I481" s="295"/>
      <c r="J481" s="295"/>
      <c r="K481" s="295"/>
      <c r="L481" s="295"/>
      <c r="M481" s="295"/>
      <c r="N481" s="295"/>
      <c r="O481" s="295"/>
      <c r="P481" s="295"/>
      <c r="Q481" s="295"/>
      <c r="R481" s="295"/>
      <c r="S481" s="295"/>
      <c r="T481" s="295"/>
      <c r="U481" s="295"/>
      <c r="V481" s="295"/>
      <c r="W481" s="291"/>
      <c r="X481" s="292"/>
      <c r="Y481" s="292"/>
      <c r="Z481" s="292"/>
      <c r="AA481" s="293"/>
      <c r="AB481" s="49">
        <v>19</v>
      </c>
    </row>
    <row r="482" spans="2:28" x14ac:dyDescent="0.15">
      <c r="B482" s="295"/>
      <c r="C482" s="295"/>
      <c r="D482" s="295"/>
      <c r="E482" s="295"/>
      <c r="F482" s="295"/>
      <c r="G482" s="295"/>
      <c r="H482" s="295"/>
      <c r="I482" s="295"/>
      <c r="J482" s="295"/>
      <c r="K482" s="295"/>
      <c r="L482" s="295"/>
      <c r="M482" s="295"/>
      <c r="N482" s="295"/>
      <c r="O482" s="295"/>
      <c r="P482" s="295"/>
      <c r="Q482" s="295"/>
      <c r="R482" s="295"/>
      <c r="S482" s="295"/>
      <c r="T482" s="295"/>
      <c r="U482" s="295"/>
      <c r="V482" s="295"/>
      <c r="W482" s="291"/>
      <c r="X482" s="292"/>
      <c r="Y482" s="292"/>
      <c r="Z482" s="292"/>
      <c r="AA482" s="293"/>
      <c r="AB482" s="49">
        <v>20</v>
      </c>
    </row>
    <row r="483" spans="2:28" x14ac:dyDescent="0.15">
      <c r="B483" s="63"/>
      <c r="C483" s="63"/>
      <c r="D483" s="63"/>
      <c r="E483" s="63"/>
      <c r="F483" s="63"/>
      <c r="G483" s="63"/>
      <c r="H483" s="63"/>
      <c r="I483" s="63"/>
      <c r="J483" s="63"/>
      <c r="K483" s="63"/>
      <c r="L483" s="63"/>
      <c r="M483" s="49"/>
      <c r="N483" s="49"/>
      <c r="O483" s="49"/>
      <c r="P483" s="49"/>
      <c r="Q483" s="49"/>
      <c r="R483" s="49"/>
      <c r="S483" s="49"/>
      <c r="T483" s="49"/>
      <c r="U483" s="49"/>
      <c r="V483" s="49"/>
    </row>
    <row r="484" spans="2:28" x14ac:dyDescent="0.15">
      <c r="B484" s="305" t="s">
        <v>38</v>
      </c>
      <c r="C484" s="306"/>
      <c r="D484" s="306"/>
      <c r="E484" s="306"/>
      <c r="F484" s="306"/>
      <c r="G484" s="306"/>
      <c r="H484" s="306"/>
      <c r="I484" s="306"/>
      <c r="J484" s="306"/>
      <c r="K484" s="306"/>
      <c r="L484" s="307"/>
      <c r="M484" s="297">
        <f>COUNTA(W488:AA502)</f>
        <v>0</v>
      </c>
      <c r="N484" s="297"/>
      <c r="O484" s="297"/>
      <c r="P484" s="297" t="s">
        <v>17</v>
      </c>
      <c r="Q484" s="296">
        <f>SUM(W488:AA502)</f>
        <v>0</v>
      </c>
      <c r="R484" s="296"/>
      <c r="S484" s="296"/>
      <c r="T484" s="296"/>
      <c r="U484" s="296"/>
      <c r="V484" s="297" t="s">
        <v>18</v>
      </c>
    </row>
    <row r="485" spans="2:28" x14ac:dyDescent="0.15">
      <c r="B485" s="308"/>
      <c r="C485" s="309"/>
      <c r="D485" s="309"/>
      <c r="E485" s="309"/>
      <c r="F485" s="309"/>
      <c r="G485" s="309"/>
      <c r="H485" s="309"/>
      <c r="I485" s="309"/>
      <c r="J485" s="309"/>
      <c r="K485" s="309"/>
      <c r="L485" s="310"/>
      <c r="M485" s="297"/>
      <c r="N485" s="297"/>
      <c r="O485" s="297"/>
      <c r="P485" s="297"/>
      <c r="Q485" s="296"/>
      <c r="R485" s="296"/>
      <c r="S485" s="296"/>
      <c r="T485" s="296"/>
      <c r="U485" s="296"/>
      <c r="V485" s="297"/>
    </row>
    <row r="486" spans="2:28" x14ac:dyDescent="0.15">
      <c r="B486" s="49"/>
      <c r="C486" s="49"/>
      <c r="D486" s="49"/>
      <c r="E486" s="49"/>
      <c r="F486" s="49"/>
      <c r="G486" s="49"/>
      <c r="H486" s="49"/>
      <c r="I486" s="49"/>
      <c r="J486" s="49"/>
      <c r="K486" s="49"/>
      <c r="L486" s="49"/>
      <c r="M486" s="49"/>
      <c r="N486" s="49"/>
      <c r="O486" s="49"/>
      <c r="P486" s="49"/>
      <c r="Q486" s="49"/>
      <c r="R486" s="49"/>
      <c r="S486" s="49"/>
      <c r="T486" s="49"/>
      <c r="U486" s="49"/>
      <c r="V486" s="49"/>
    </row>
    <row r="487" spans="2:28" x14ac:dyDescent="0.15">
      <c r="B487" s="288" t="s">
        <v>86</v>
      </c>
      <c r="C487" s="288"/>
      <c r="D487" s="288"/>
      <c r="E487" s="288"/>
      <c r="F487" s="288"/>
      <c r="G487" s="288"/>
      <c r="H487" s="288"/>
      <c r="I487" s="288"/>
      <c r="J487" s="288"/>
      <c r="K487" s="288"/>
      <c r="L487" s="288"/>
      <c r="M487" s="288"/>
      <c r="N487" s="288"/>
      <c r="O487" s="288"/>
      <c r="P487" s="288"/>
      <c r="Q487" s="288"/>
      <c r="R487" s="288"/>
      <c r="S487" s="288"/>
      <c r="T487" s="288"/>
      <c r="U487" s="288"/>
      <c r="V487" s="288"/>
      <c r="W487" s="289" t="s">
        <v>85</v>
      </c>
      <c r="X487" s="289"/>
      <c r="Y487" s="289"/>
      <c r="Z487" s="289"/>
      <c r="AA487" s="289"/>
    </row>
    <row r="488" spans="2:28" x14ac:dyDescent="0.15">
      <c r="B488" s="295"/>
      <c r="C488" s="295"/>
      <c r="D488" s="295"/>
      <c r="E488" s="295"/>
      <c r="F488" s="295"/>
      <c r="G488" s="295"/>
      <c r="H488" s="295"/>
      <c r="I488" s="295"/>
      <c r="J488" s="295"/>
      <c r="K488" s="295"/>
      <c r="L488" s="295"/>
      <c r="M488" s="295"/>
      <c r="N488" s="295"/>
      <c r="O488" s="295"/>
      <c r="P488" s="295"/>
      <c r="Q488" s="295"/>
      <c r="R488" s="295"/>
      <c r="S488" s="295"/>
      <c r="T488" s="295"/>
      <c r="U488" s="295"/>
      <c r="V488" s="295"/>
      <c r="W488" s="291"/>
      <c r="X488" s="292"/>
      <c r="Y488" s="292"/>
      <c r="Z488" s="292"/>
      <c r="AA488" s="293"/>
      <c r="AB488" s="49">
        <v>1</v>
      </c>
    </row>
    <row r="489" spans="2:28" x14ac:dyDescent="0.15">
      <c r="B489" s="295"/>
      <c r="C489" s="295"/>
      <c r="D489" s="295"/>
      <c r="E489" s="295"/>
      <c r="F489" s="295"/>
      <c r="G489" s="295"/>
      <c r="H489" s="295"/>
      <c r="I489" s="295"/>
      <c r="J489" s="295"/>
      <c r="K489" s="295"/>
      <c r="L489" s="295"/>
      <c r="M489" s="295"/>
      <c r="N489" s="295"/>
      <c r="O489" s="295"/>
      <c r="P489" s="295"/>
      <c r="Q489" s="295"/>
      <c r="R489" s="295"/>
      <c r="S489" s="295"/>
      <c r="T489" s="295"/>
      <c r="U489" s="295"/>
      <c r="V489" s="295"/>
      <c r="W489" s="291"/>
      <c r="X489" s="292"/>
      <c r="Y489" s="292"/>
      <c r="Z489" s="292"/>
      <c r="AA489" s="293"/>
      <c r="AB489" s="49">
        <v>2</v>
      </c>
    </row>
    <row r="490" spans="2:28" x14ac:dyDescent="0.15">
      <c r="B490" s="295"/>
      <c r="C490" s="295"/>
      <c r="D490" s="295"/>
      <c r="E490" s="295"/>
      <c r="F490" s="295"/>
      <c r="G490" s="295"/>
      <c r="H490" s="295"/>
      <c r="I490" s="295"/>
      <c r="J490" s="295"/>
      <c r="K490" s="295"/>
      <c r="L490" s="295"/>
      <c r="M490" s="295"/>
      <c r="N490" s="295"/>
      <c r="O490" s="295"/>
      <c r="P490" s="295"/>
      <c r="Q490" s="295"/>
      <c r="R490" s="295"/>
      <c r="S490" s="295"/>
      <c r="T490" s="295"/>
      <c r="U490" s="295"/>
      <c r="V490" s="295"/>
      <c r="W490" s="291"/>
      <c r="X490" s="292"/>
      <c r="Y490" s="292"/>
      <c r="Z490" s="292"/>
      <c r="AA490" s="293"/>
      <c r="AB490" s="49">
        <v>3</v>
      </c>
    </row>
    <row r="491" spans="2:28" x14ac:dyDescent="0.15">
      <c r="B491" s="295"/>
      <c r="C491" s="295"/>
      <c r="D491" s="295"/>
      <c r="E491" s="295"/>
      <c r="F491" s="295"/>
      <c r="G491" s="295"/>
      <c r="H491" s="295"/>
      <c r="I491" s="295"/>
      <c r="J491" s="295"/>
      <c r="K491" s="295"/>
      <c r="L491" s="295"/>
      <c r="M491" s="295"/>
      <c r="N491" s="295"/>
      <c r="O491" s="295"/>
      <c r="P491" s="295"/>
      <c r="Q491" s="295"/>
      <c r="R491" s="295"/>
      <c r="S491" s="295"/>
      <c r="T491" s="295"/>
      <c r="U491" s="295"/>
      <c r="V491" s="295"/>
      <c r="W491" s="291"/>
      <c r="X491" s="292"/>
      <c r="Y491" s="292"/>
      <c r="Z491" s="292"/>
      <c r="AA491" s="293"/>
      <c r="AB491" s="49">
        <v>4</v>
      </c>
    </row>
    <row r="492" spans="2:28" x14ac:dyDescent="0.15">
      <c r="B492" s="295"/>
      <c r="C492" s="295"/>
      <c r="D492" s="295"/>
      <c r="E492" s="295"/>
      <c r="F492" s="295"/>
      <c r="G492" s="295"/>
      <c r="H492" s="295"/>
      <c r="I492" s="295"/>
      <c r="J492" s="295"/>
      <c r="K492" s="295"/>
      <c r="L492" s="295"/>
      <c r="M492" s="295"/>
      <c r="N492" s="295"/>
      <c r="O492" s="295"/>
      <c r="P492" s="295"/>
      <c r="Q492" s="295"/>
      <c r="R492" s="295"/>
      <c r="S492" s="295"/>
      <c r="T492" s="295"/>
      <c r="U492" s="295"/>
      <c r="V492" s="295"/>
      <c r="W492" s="291"/>
      <c r="X492" s="292"/>
      <c r="Y492" s="292"/>
      <c r="Z492" s="292"/>
      <c r="AA492" s="293"/>
      <c r="AB492" s="49">
        <v>5</v>
      </c>
    </row>
    <row r="493" spans="2:28" x14ac:dyDescent="0.15">
      <c r="B493" s="295"/>
      <c r="C493" s="295"/>
      <c r="D493" s="295"/>
      <c r="E493" s="295"/>
      <c r="F493" s="295"/>
      <c r="G493" s="295"/>
      <c r="H493" s="295"/>
      <c r="I493" s="295"/>
      <c r="J493" s="295"/>
      <c r="K493" s="295"/>
      <c r="L493" s="295"/>
      <c r="M493" s="295"/>
      <c r="N493" s="295"/>
      <c r="O493" s="295"/>
      <c r="P493" s="295"/>
      <c r="Q493" s="295"/>
      <c r="R493" s="295"/>
      <c r="S493" s="295"/>
      <c r="T493" s="295"/>
      <c r="U493" s="295"/>
      <c r="V493" s="295"/>
      <c r="W493" s="291"/>
      <c r="X493" s="292"/>
      <c r="Y493" s="292"/>
      <c r="Z493" s="292"/>
      <c r="AA493" s="293"/>
      <c r="AB493" s="49">
        <v>6</v>
      </c>
    </row>
    <row r="494" spans="2:28" x14ac:dyDescent="0.15">
      <c r="B494" s="295"/>
      <c r="C494" s="295"/>
      <c r="D494" s="295"/>
      <c r="E494" s="295"/>
      <c r="F494" s="295"/>
      <c r="G494" s="295"/>
      <c r="H494" s="295"/>
      <c r="I494" s="295"/>
      <c r="J494" s="295"/>
      <c r="K494" s="295"/>
      <c r="L494" s="295"/>
      <c r="M494" s="295"/>
      <c r="N494" s="295"/>
      <c r="O494" s="295"/>
      <c r="P494" s="295"/>
      <c r="Q494" s="295"/>
      <c r="R494" s="295"/>
      <c r="S494" s="295"/>
      <c r="T494" s="295"/>
      <c r="U494" s="295"/>
      <c r="V494" s="295"/>
      <c r="W494" s="291"/>
      <c r="X494" s="292"/>
      <c r="Y494" s="292"/>
      <c r="Z494" s="292"/>
      <c r="AA494" s="293"/>
      <c r="AB494" s="49">
        <v>7</v>
      </c>
    </row>
    <row r="495" spans="2:28" x14ac:dyDescent="0.15">
      <c r="B495" s="295"/>
      <c r="C495" s="295"/>
      <c r="D495" s="295"/>
      <c r="E495" s="295"/>
      <c r="F495" s="295"/>
      <c r="G495" s="295"/>
      <c r="H495" s="295"/>
      <c r="I495" s="295"/>
      <c r="J495" s="295"/>
      <c r="K495" s="295"/>
      <c r="L495" s="295"/>
      <c r="M495" s="295"/>
      <c r="N495" s="295"/>
      <c r="O495" s="295"/>
      <c r="P495" s="295"/>
      <c r="Q495" s="295"/>
      <c r="R495" s="295"/>
      <c r="S495" s="295"/>
      <c r="T495" s="295"/>
      <c r="U495" s="295"/>
      <c r="V495" s="295"/>
      <c r="W495" s="291"/>
      <c r="X495" s="292"/>
      <c r="Y495" s="292"/>
      <c r="Z495" s="292"/>
      <c r="AA495" s="293"/>
      <c r="AB495" s="49">
        <v>8</v>
      </c>
    </row>
    <row r="496" spans="2:28" x14ac:dyDescent="0.15">
      <c r="B496" s="295"/>
      <c r="C496" s="295"/>
      <c r="D496" s="295"/>
      <c r="E496" s="295"/>
      <c r="F496" s="295"/>
      <c r="G496" s="295"/>
      <c r="H496" s="295"/>
      <c r="I496" s="295"/>
      <c r="J496" s="295"/>
      <c r="K496" s="295"/>
      <c r="L496" s="295"/>
      <c r="M496" s="295"/>
      <c r="N496" s="295"/>
      <c r="O496" s="295"/>
      <c r="P496" s="295"/>
      <c r="Q496" s="295"/>
      <c r="R496" s="295"/>
      <c r="S496" s="295"/>
      <c r="T496" s="295"/>
      <c r="U496" s="295"/>
      <c r="V496" s="295"/>
      <c r="W496" s="291"/>
      <c r="X496" s="292"/>
      <c r="Y496" s="292"/>
      <c r="Z496" s="292"/>
      <c r="AA496" s="293"/>
      <c r="AB496" s="49">
        <v>9</v>
      </c>
    </row>
    <row r="497" spans="2:28" x14ac:dyDescent="0.15">
      <c r="B497" s="295"/>
      <c r="C497" s="295"/>
      <c r="D497" s="295"/>
      <c r="E497" s="295"/>
      <c r="F497" s="295"/>
      <c r="G497" s="295"/>
      <c r="H497" s="295"/>
      <c r="I497" s="295"/>
      <c r="J497" s="295"/>
      <c r="K497" s="295"/>
      <c r="L497" s="295"/>
      <c r="M497" s="295"/>
      <c r="N497" s="295"/>
      <c r="O497" s="295"/>
      <c r="P497" s="295"/>
      <c r="Q497" s="295"/>
      <c r="R497" s="295"/>
      <c r="S497" s="295"/>
      <c r="T497" s="295"/>
      <c r="U497" s="295"/>
      <c r="V497" s="295"/>
      <c r="W497" s="291"/>
      <c r="X497" s="292"/>
      <c r="Y497" s="292"/>
      <c r="Z497" s="292"/>
      <c r="AA497" s="293"/>
      <c r="AB497" s="49">
        <v>10</v>
      </c>
    </row>
    <row r="498" spans="2:28" x14ac:dyDescent="0.15">
      <c r="B498" s="295"/>
      <c r="C498" s="295"/>
      <c r="D498" s="295"/>
      <c r="E498" s="295"/>
      <c r="F498" s="295"/>
      <c r="G498" s="295"/>
      <c r="H498" s="295"/>
      <c r="I498" s="295"/>
      <c r="J498" s="295"/>
      <c r="K498" s="295"/>
      <c r="L498" s="295"/>
      <c r="M498" s="295"/>
      <c r="N498" s="295"/>
      <c r="O498" s="295"/>
      <c r="P498" s="295"/>
      <c r="Q498" s="295"/>
      <c r="R498" s="295"/>
      <c r="S498" s="295"/>
      <c r="T498" s="295"/>
      <c r="U498" s="295"/>
      <c r="V498" s="295"/>
      <c r="W498" s="291"/>
      <c r="X498" s="292"/>
      <c r="Y498" s="292"/>
      <c r="Z498" s="292"/>
      <c r="AA498" s="293"/>
      <c r="AB498" s="49">
        <v>11</v>
      </c>
    </row>
    <row r="499" spans="2:28" x14ac:dyDescent="0.15">
      <c r="B499" s="295"/>
      <c r="C499" s="295"/>
      <c r="D499" s="295"/>
      <c r="E499" s="295"/>
      <c r="F499" s="295"/>
      <c r="G499" s="295"/>
      <c r="H499" s="295"/>
      <c r="I499" s="295"/>
      <c r="J499" s="295"/>
      <c r="K499" s="295"/>
      <c r="L499" s="295"/>
      <c r="M499" s="295"/>
      <c r="N499" s="295"/>
      <c r="O499" s="295"/>
      <c r="P499" s="295"/>
      <c r="Q499" s="295"/>
      <c r="R499" s="295"/>
      <c r="S499" s="295"/>
      <c r="T499" s="295"/>
      <c r="U499" s="295"/>
      <c r="V499" s="295"/>
      <c r="W499" s="291"/>
      <c r="X499" s="292"/>
      <c r="Y499" s="292"/>
      <c r="Z499" s="292"/>
      <c r="AA499" s="293"/>
      <c r="AB499" s="49">
        <v>12</v>
      </c>
    </row>
    <row r="500" spans="2:28" x14ac:dyDescent="0.15">
      <c r="B500" s="295"/>
      <c r="C500" s="295"/>
      <c r="D500" s="295"/>
      <c r="E500" s="295"/>
      <c r="F500" s="295"/>
      <c r="G500" s="295"/>
      <c r="H500" s="295"/>
      <c r="I500" s="295"/>
      <c r="J500" s="295"/>
      <c r="K500" s="295"/>
      <c r="L500" s="295"/>
      <c r="M500" s="295"/>
      <c r="N500" s="295"/>
      <c r="O500" s="295"/>
      <c r="P500" s="295"/>
      <c r="Q500" s="295"/>
      <c r="R500" s="295"/>
      <c r="S500" s="295"/>
      <c r="T500" s="295"/>
      <c r="U500" s="295"/>
      <c r="V500" s="295"/>
      <c r="W500" s="291"/>
      <c r="X500" s="292"/>
      <c r="Y500" s="292"/>
      <c r="Z500" s="292"/>
      <c r="AA500" s="293"/>
      <c r="AB500" s="49">
        <v>13</v>
      </c>
    </row>
    <row r="501" spans="2:28" x14ac:dyDescent="0.15">
      <c r="B501" s="295"/>
      <c r="C501" s="295"/>
      <c r="D501" s="295"/>
      <c r="E501" s="295"/>
      <c r="F501" s="295"/>
      <c r="G501" s="295"/>
      <c r="H501" s="295"/>
      <c r="I501" s="295"/>
      <c r="J501" s="295"/>
      <c r="K501" s="295"/>
      <c r="L501" s="295"/>
      <c r="M501" s="295"/>
      <c r="N501" s="295"/>
      <c r="O501" s="295"/>
      <c r="P501" s="295"/>
      <c r="Q501" s="295"/>
      <c r="R501" s="295"/>
      <c r="S501" s="295"/>
      <c r="T501" s="295"/>
      <c r="U501" s="295"/>
      <c r="V501" s="295"/>
      <c r="W501" s="291"/>
      <c r="X501" s="292"/>
      <c r="Y501" s="292"/>
      <c r="Z501" s="292"/>
      <c r="AA501" s="293"/>
      <c r="AB501" s="49">
        <v>14</v>
      </c>
    </row>
    <row r="502" spans="2:28" x14ac:dyDescent="0.15">
      <c r="B502" s="295"/>
      <c r="C502" s="295"/>
      <c r="D502" s="295"/>
      <c r="E502" s="295"/>
      <c r="F502" s="295"/>
      <c r="G502" s="295"/>
      <c r="H502" s="295"/>
      <c r="I502" s="295"/>
      <c r="J502" s="295"/>
      <c r="K502" s="295"/>
      <c r="L502" s="295"/>
      <c r="M502" s="295"/>
      <c r="N502" s="295"/>
      <c r="O502" s="295"/>
      <c r="P502" s="295"/>
      <c r="Q502" s="295"/>
      <c r="R502" s="295"/>
      <c r="S502" s="295"/>
      <c r="T502" s="295"/>
      <c r="U502" s="295"/>
      <c r="V502" s="295"/>
      <c r="W502" s="291"/>
      <c r="X502" s="292"/>
      <c r="Y502" s="292"/>
      <c r="Z502" s="292"/>
      <c r="AA502" s="293"/>
      <c r="AB502" s="49">
        <v>15</v>
      </c>
    </row>
    <row r="503" spans="2:28" x14ac:dyDescent="0.15">
      <c r="B503" s="49"/>
      <c r="C503" s="49"/>
      <c r="D503" s="49"/>
      <c r="E503" s="49"/>
      <c r="F503" s="49"/>
      <c r="G503" s="49"/>
      <c r="H503" s="49"/>
      <c r="I503" s="49"/>
      <c r="J503" s="49"/>
      <c r="K503" s="49"/>
      <c r="L503" s="49"/>
      <c r="M503" s="49"/>
      <c r="N503" s="49"/>
      <c r="O503" s="49"/>
      <c r="P503" s="49"/>
      <c r="Q503" s="49"/>
      <c r="R503" s="49"/>
      <c r="S503" s="49"/>
      <c r="T503" s="49"/>
      <c r="U503" s="49"/>
      <c r="V503" s="49"/>
    </row>
    <row r="504" spans="2:28" x14ac:dyDescent="0.15">
      <c r="B504" s="305" t="s">
        <v>39</v>
      </c>
      <c r="C504" s="306"/>
      <c r="D504" s="306"/>
      <c r="E504" s="306"/>
      <c r="F504" s="306"/>
      <c r="G504" s="306"/>
      <c r="H504" s="306"/>
      <c r="I504" s="306"/>
      <c r="J504" s="306"/>
      <c r="K504" s="306"/>
      <c r="L504" s="307"/>
      <c r="M504" s="297">
        <f>COUNTA(W508:AA522)</f>
        <v>0</v>
      </c>
      <c r="N504" s="297"/>
      <c r="O504" s="297"/>
      <c r="P504" s="297" t="s">
        <v>17</v>
      </c>
      <c r="Q504" s="296">
        <f>SUM(W508:AA522)</f>
        <v>0</v>
      </c>
      <c r="R504" s="296"/>
      <c r="S504" s="296"/>
      <c r="T504" s="296"/>
      <c r="U504" s="296"/>
      <c r="V504" s="297" t="s">
        <v>18</v>
      </c>
    </row>
    <row r="505" spans="2:28" x14ac:dyDescent="0.15">
      <c r="B505" s="308"/>
      <c r="C505" s="309"/>
      <c r="D505" s="309"/>
      <c r="E505" s="309"/>
      <c r="F505" s="309"/>
      <c r="G505" s="309"/>
      <c r="H505" s="309"/>
      <c r="I505" s="309"/>
      <c r="J505" s="309"/>
      <c r="K505" s="309"/>
      <c r="L505" s="310"/>
      <c r="M505" s="297"/>
      <c r="N505" s="297"/>
      <c r="O505" s="297"/>
      <c r="P505" s="297"/>
      <c r="Q505" s="296"/>
      <c r="R505" s="296"/>
      <c r="S505" s="296"/>
      <c r="T505" s="296"/>
      <c r="U505" s="296"/>
      <c r="V505" s="297"/>
    </row>
    <row r="506" spans="2:28" x14ac:dyDescent="0.15">
      <c r="M506" s="49"/>
      <c r="N506" s="49"/>
      <c r="O506" s="49"/>
      <c r="P506" s="49"/>
      <c r="Q506" s="49"/>
      <c r="R506" s="49"/>
      <c r="S506" s="49"/>
      <c r="T506" s="49"/>
      <c r="U506" s="49"/>
      <c r="V506" s="49"/>
    </row>
    <row r="507" spans="2:28" x14ac:dyDescent="0.15">
      <c r="B507" s="288" t="s">
        <v>86</v>
      </c>
      <c r="C507" s="288"/>
      <c r="D507" s="288"/>
      <c r="E507" s="288"/>
      <c r="F507" s="288"/>
      <c r="G507" s="288"/>
      <c r="H507" s="288"/>
      <c r="I507" s="288"/>
      <c r="J507" s="288"/>
      <c r="K507" s="288"/>
      <c r="L507" s="288"/>
      <c r="M507" s="288"/>
      <c r="N507" s="288"/>
      <c r="O507" s="288"/>
      <c r="P507" s="288"/>
      <c r="Q507" s="288"/>
      <c r="R507" s="288"/>
      <c r="S507" s="288"/>
      <c r="T507" s="288"/>
      <c r="U507" s="288"/>
      <c r="V507" s="288"/>
      <c r="W507" s="289" t="s">
        <v>91</v>
      </c>
      <c r="X507" s="289"/>
      <c r="Y507" s="289"/>
      <c r="Z507" s="289"/>
      <c r="AA507" s="289"/>
    </row>
    <row r="508" spans="2:28" x14ac:dyDescent="0.15">
      <c r="B508" s="295"/>
      <c r="C508" s="295"/>
      <c r="D508" s="295"/>
      <c r="E508" s="295"/>
      <c r="F508" s="295"/>
      <c r="G508" s="295"/>
      <c r="H508" s="295"/>
      <c r="I508" s="295"/>
      <c r="J508" s="295"/>
      <c r="K508" s="295"/>
      <c r="L508" s="295"/>
      <c r="M508" s="295"/>
      <c r="N508" s="295"/>
      <c r="O508" s="295"/>
      <c r="P508" s="295"/>
      <c r="Q508" s="295"/>
      <c r="R508" s="295"/>
      <c r="S508" s="295"/>
      <c r="T508" s="295"/>
      <c r="U508" s="295"/>
      <c r="V508" s="295"/>
      <c r="W508" s="291"/>
      <c r="X508" s="292"/>
      <c r="Y508" s="292"/>
      <c r="Z508" s="292"/>
      <c r="AA508" s="293"/>
      <c r="AB508" s="49">
        <v>1</v>
      </c>
    </row>
    <row r="509" spans="2:28" x14ac:dyDescent="0.15">
      <c r="B509" s="295"/>
      <c r="C509" s="295"/>
      <c r="D509" s="295"/>
      <c r="E509" s="295"/>
      <c r="F509" s="295"/>
      <c r="G509" s="295"/>
      <c r="H509" s="295"/>
      <c r="I509" s="295"/>
      <c r="J509" s="295"/>
      <c r="K509" s="295"/>
      <c r="L509" s="295"/>
      <c r="M509" s="295"/>
      <c r="N509" s="295"/>
      <c r="O509" s="295"/>
      <c r="P509" s="295"/>
      <c r="Q509" s="295"/>
      <c r="R509" s="295"/>
      <c r="S509" s="295"/>
      <c r="T509" s="295"/>
      <c r="U509" s="295"/>
      <c r="V509" s="295"/>
      <c r="W509" s="291"/>
      <c r="X509" s="292"/>
      <c r="Y509" s="292"/>
      <c r="Z509" s="292"/>
      <c r="AA509" s="293"/>
      <c r="AB509" s="49">
        <v>2</v>
      </c>
    </row>
    <row r="510" spans="2:28" x14ac:dyDescent="0.15">
      <c r="B510" s="295"/>
      <c r="C510" s="295"/>
      <c r="D510" s="295"/>
      <c r="E510" s="295"/>
      <c r="F510" s="295"/>
      <c r="G510" s="295"/>
      <c r="H510" s="295"/>
      <c r="I510" s="295"/>
      <c r="J510" s="295"/>
      <c r="K510" s="295"/>
      <c r="L510" s="295"/>
      <c r="M510" s="295"/>
      <c r="N510" s="295"/>
      <c r="O510" s="295"/>
      <c r="P510" s="295"/>
      <c r="Q510" s="295"/>
      <c r="R510" s="295"/>
      <c r="S510" s="295"/>
      <c r="T510" s="295"/>
      <c r="U510" s="295"/>
      <c r="V510" s="295"/>
      <c r="W510" s="291"/>
      <c r="X510" s="292"/>
      <c r="Y510" s="292"/>
      <c r="Z510" s="292"/>
      <c r="AA510" s="293"/>
      <c r="AB510" s="49">
        <v>3</v>
      </c>
    </row>
    <row r="511" spans="2:28" x14ac:dyDescent="0.15">
      <c r="B511" s="295"/>
      <c r="C511" s="295"/>
      <c r="D511" s="295"/>
      <c r="E511" s="295"/>
      <c r="F511" s="295"/>
      <c r="G511" s="295"/>
      <c r="H511" s="295"/>
      <c r="I511" s="295"/>
      <c r="J511" s="295"/>
      <c r="K511" s="295"/>
      <c r="L511" s="295"/>
      <c r="M511" s="295"/>
      <c r="N511" s="295"/>
      <c r="O511" s="295"/>
      <c r="P511" s="295"/>
      <c r="Q511" s="295"/>
      <c r="R511" s="295"/>
      <c r="S511" s="295"/>
      <c r="T511" s="295"/>
      <c r="U511" s="295"/>
      <c r="V511" s="295"/>
      <c r="W511" s="291"/>
      <c r="X511" s="292"/>
      <c r="Y511" s="292"/>
      <c r="Z511" s="292"/>
      <c r="AA511" s="293"/>
      <c r="AB511" s="49">
        <v>4</v>
      </c>
    </row>
    <row r="512" spans="2:28" x14ac:dyDescent="0.15">
      <c r="B512" s="295"/>
      <c r="C512" s="295"/>
      <c r="D512" s="295"/>
      <c r="E512" s="295"/>
      <c r="F512" s="295"/>
      <c r="G512" s="295"/>
      <c r="H512" s="295"/>
      <c r="I512" s="295"/>
      <c r="J512" s="295"/>
      <c r="K512" s="295"/>
      <c r="L512" s="295"/>
      <c r="M512" s="295"/>
      <c r="N512" s="295"/>
      <c r="O512" s="295"/>
      <c r="P512" s="295"/>
      <c r="Q512" s="295"/>
      <c r="R512" s="295"/>
      <c r="S512" s="295"/>
      <c r="T512" s="295"/>
      <c r="U512" s="295"/>
      <c r="V512" s="295"/>
      <c r="W512" s="291"/>
      <c r="X512" s="292"/>
      <c r="Y512" s="292"/>
      <c r="Z512" s="292"/>
      <c r="AA512" s="293"/>
      <c r="AB512" s="49">
        <v>5</v>
      </c>
    </row>
    <row r="513" spans="2:28" x14ac:dyDescent="0.15">
      <c r="B513" s="295"/>
      <c r="C513" s="295"/>
      <c r="D513" s="295"/>
      <c r="E513" s="295"/>
      <c r="F513" s="295"/>
      <c r="G513" s="295"/>
      <c r="H513" s="295"/>
      <c r="I513" s="295"/>
      <c r="J513" s="295"/>
      <c r="K513" s="295"/>
      <c r="L513" s="295"/>
      <c r="M513" s="295"/>
      <c r="N513" s="295"/>
      <c r="O513" s="295"/>
      <c r="P513" s="295"/>
      <c r="Q513" s="295"/>
      <c r="R513" s="295"/>
      <c r="S513" s="295"/>
      <c r="T513" s="295"/>
      <c r="U513" s="295"/>
      <c r="V513" s="295"/>
      <c r="W513" s="291"/>
      <c r="X513" s="292"/>
      <c r="Y513" s="292"/>
      <c r="Z513" s="292"/>
      <c r="AA513" s="293"/>
      <c r="AB513" s="49">
        <v>6</v>
      </c>
    </row>
    <row r="514" spans="2:28" x14ac:dyDescent="0.15">
      <c r="B514" s="295"/>
      <c r="C514" s="295"/>
      <c r="D514" s="295"/>
      <c r="E514" s="295"/>
      <c r="F514" s="295"/>
      <c r="G514" s="295"/>
      <c r="H514" s="295"/>
      <c r="I514" s="295"/>
      <c r="J514" s="295"/>
      <c r="K514" s="295"/>
      <c r="L514" s="295"/>
      <c r="M514" s="295"/>
      <c r="N514" s="295"/>
      <c r="O514" s="295"/>
      <c r="P514" s="295"/>
      <c r="Q514" s="295"/>
      <c r="R514" s="295"/>
      <c r="S514" s="295"/>
      <c r="T514" s="295"/>
      <c r="U514" s="295"/>
      <c r="V514" s="295"/>
      <c r="W514" s="291"/>
      <c r="X514" s="292"/>
      <c r="Y514" s="292"/>
      <c r="Z514" s="292"/>
      <c r="AA514" s="293"/>
      <c r="AB514" s="49">
        <v>7</v>
      </c>
    </row>
    <row r="515" spans="2:28" x14ac:dyDescent="0.15">
      <c r="B515" s="295"/>
      <c r="C515" s="295"/>
      <c r="D515" s="295"/>
      <c r="E515" s="295"/>
      <c r="F515" s="295"/>
      <c r="G515" s="295"/>
      <c r="H515" s="295"/>
      <c r="I515" s="295"/>
      <c r="J515" s="295"/>
      <c r="K515" s="295"/>
      <c r="L515" s="295"/>
      <c r="M515" s="295"/>
      <c r="N515" s="295"/>
      <c r="O515" s="295"/>
      <c r="P515" s="295"/>
      <c r="Q515" s="295"/>
      <c r="R515" s="295"/>
      <c r="S515" s="295"/>
      <c r="T515" s="295"/>
      <c r="U515" s="295"/>
      <c r="V515" s="295"/>
      <c r="W515" s="291"/>
      <c r="X515" s="292"/>
      <c r="Y515" s="292"/>
      <c r="Z515" s="292"/>
      <c r="AA515" s="293"/>
      <c r="AB515" s="49">
        <v>8</v>
      </c>
    </row>
    <row r="516" spans="2:28" x14ac:dyDescent="0.15">
      <c r="B516" s="295"/>
      <c r="C516" s="295"/>
      <c r="D516" s="295"/>
      <c r="E516" s="295"/>
      <c r="F516" s="295"/>
      <c r="G516" s="295"/>
      <c r="H516" s="295"/>
      <c r="I516" s="295"/>
      <c r="J516" s="295"/>
      <c r="K516" s="295"/>
      <c r="L516" s="295"/>
      <c r="M516" s="295"/>
      <c r="N516" s="295"/>
      <c r="O516" s="295"/>
      <c r="P516" s="295"/>
      <c r="Q516" s="295"/>
      <c r="R516" s="295"/>
      <c r="S516" s="295"/>
      <c r="T516" s="295"/>
      <c r="U516" s="295"/>
      <c r="V516" s="295"/>
      <c r="W516" s="291"/>
      <c r="X516" s="292"/>
      <c r="Y516" s="292"/>
      <c r="Z516" s="292"/>
      <c r="AA516" s="293"/>
      <c r="AB516" s="49">
        <v>9</v>
      </c>
    </row>
    <row r="517" spans="2:28" x14ac:dyDescent="0.15">
      <c r="B517" s="295"/>
      <c r="C517" s="295"/>
      <c r="D517" s="295"/>
      <c r="E517" s="295"/>
      <c r="F517" s="295"/>
      <c r="G517" s="295"/>
      <c r="H517" s="295"/>
      <c r="I517" s="295"/>
      <c r="J517" s="295"/>
      <c r="K517" s="295"/>
      <c r="L517" s="295"/>
      <c r="M517" s="295"/>
      <c r="N517" s="295"/>
      <c r="O517" s="295"/>
      <c r="P517" s="295"/>
      <c r="Q517" s="295"/>
      <c r="R517" s="295"/>
      <c r="S517" s="295"/>
      <c r="T517" s="295"/>
      <c r="U517" s="295"/>
      <c r="V517" s="295"/>
      <c r="W517" s="291"/>
      <c r="X517" s="292"/>
      <c r="Y517" s="292"/>
      <c r="Z517" s="292"/>
      <c r="AA517" s="293"/>
      <c r="AB517" s="49">
        <v>10</v>
      </c>
    </row>
    <row r="518" spans="2:28" x14ac:dyDescent="0.15">
      <c r="B518" s="295"/>
      <c r="C518" s="295"/>
      <c r="D518" s="295"/>
      <c r="E518" s="295"/>
      <c r="F518" s="295"/>
      <c r="G518" s="295"/>
      <c r="H518" s="295"/>
      <c r="I518" s="295"/>
      <c r="J518" s="295"/>
      <c r="K518" s="295"/>
      <c r="L518" s="295"/>
      <c r="M518" s="295"/>
      <c r="N518" s="295"/>
      <c r="O518" s="295"/>
      <c r="P518" s="295"/>
      <c r="Q518" s="295"/>
      <c r="R518" s="295"/>
      <c r="S518" s="295"/>
      <c r="T518" s="295"/>
      <c r="U518" s="295"/>
      <c r="V518" s="295"/>
      <c r="W518" s="291"/>
      <c r="X518" s="292"/>
      <c r="Y518" s="292"/>
      <c r="Z518" s="292"/>
      <c r="AA518" s="293"/>
      <c r="AB518" s="49">
        <v>11</v>
      </c>
    </row>
    <row r="519" spans="2:28" x14ac:dyDescent="0.15">
      <c r="B519" s="295"/>
      <c r="C519" s="295"/>
      <c r="D519" s="295"/>
      <c r="E519" s="295"/>
      <c r="F519" s="295"/>
      <c r="G519" s="295"/>
      <c r="H519" s="295"/>
      <c r="I519" s="295"/>
      <c r="J519" s="295"/>
      <c r="K519" s="295"/>
      <c r="L519" s="295"/>
      <c r="M519" s="295"/>
      <c r="N519" s="295"/>
      <c r="O519" s="295"/>
      <c r="P519" s="295"/>
      <c r="Q519" s="295"/>
      <c r="R519" s="295"/>
      <c r="S519" s="295"/>
      <c r="T519" s="295"/>
      <c r="U519" s="295"/>
      <c r="V519" s="295"/>
      <c r="W519" s="291"/>
      <c r="X519" s="292"/>
      <c r="Y519" s="292"/>
      <c r="Z519" s="292"/>
      <c r="AA519" s="293"/>
      <c r="AB519" s="49">
        <v>12</v>
      </c>
    </row>
    <row r="520" spans="2:28" x14ac:dyDescent="0.15">
      <c r="B520" s="295"/>
      <c r="C520" s="295"/>
      <c r="D520" s="295"/>
      <c r="E520" s="295"/>
      <c r="F520" s="295"/>
      <c r="G520" s="295"/>
      <c r="H520" s="295"/>
      <c r="I520" s="295"/>
      <c r="J520" s="295"/>
      <c r="K520" s="295"/>
      <c r="L520" s="295"/>
      <c r="M520" s="295"/>
      <c r="N520" s="295"/>
      <c r="O520" s="295"/>
      <c r="P520" s="295"/>
      <c r="Q520" s="295"/>
      <c r="R520" s="295"/>
      <c r="S520" s="295"/>
      <c r="T520" s="295"/>
      <c r="U520" s="295"/>
      <c r="V520" s="295"/>
      <c r="W520" s="291"/>
      <c r="X520" s="292"/>
      <c r="Y520" s="292"/>
      <c r="Z520" s="292"/>
      <c r="AA520" s="293"/>
      <c r="AB520" s="49">
        <v>13</v>
      </c>
    </row>
    <row r="521" spans="2:28" x14ac:dyDescent="0.15">
      <c r="B521" s="295"/>
      <c r="C521" s="295"/>
      <c r="D521" s="295"/>
      <c r="E521" s="295"/>
      <c r="F521" s="295"/>
      <c r="G521" s="295"/>
      <c r="H521" s="295"/>
      <c r="I521" s="295"/>
      <c r="J521" s="295"/>
      <c r="K521" s="295"/>
      <c r="L521" s="295"/>
      <c r="M521" s="295"/>
      <c r="N521" s="295"/>
      <c r="O521" s="295"/>
      <c r="P521" s="295"/>
      <c r="Q521" s="295"/>
      <c r="R521" s="295"/>
      <c r="S521" s="295"/>
      <c r="T521" s="295"/>
      <c r="U521" s="295"/>
      <c r="V521" s="295"/>
      <c r="W521" s="291"/>
      <c r="X521" s="292"/>
      <c r="Y521" s="292"/>
      <c r="Z521" s="292"/>
      <c r="AA521" s="293"/>
      <c r="AB521" s="49">
        <v>14</v>
      </c>
    </row>
    <row r="522" spans="2:28" x14ac:dyDescent="0.15">
      <c r="B522" s="295"/>
      <c r="C522" s="295"/>
      <c r="D522" s="295"/>
      <c r="E522" s="295"/>
      <c r="F522" s="295"/>
      <c r="G522" s="295"/>
      <c r="H522" s="295"/>
      <c r="I522" s="295"/>
      <c r="J522" s="295"/>
      <c r="K522" s="295"/>
      <c r="L522" s="295"/>
      <c r="M522" s="295"/>
      <c r="N522" s="295"/>
      <c r="O522" s="295"/>
      <c r="P522" s="295"/>
      <c r="Q522" s="295"/>
      <c r="R522" s="295"/>
      <c r="S522" s="295"/>
      <c r="T522" s="295"/>
      <c r="U522" s="295"/>
      <c r="V522" s="295"/>
      <c r="W522" s="291"/>
      <c r="X522" s="292"/>
      <c r="Y522" s="292"/>
      <c r="Z522" s="292"/>
      <c r="AA522" s="293"/>
      <c r="AB522" s="49">
        <v>15</v>
      </c>
    </row>
  </sheetData>
  <mergeCells count="1178">
    <mergeCell ref="B519:V519"/>
    <mergeCell ref="B520:V520"/>
    <mergeCell ref="B521:V521"/>
    <mergeCell ref="B522:V522"/>
    <mergeCell ref="B508:V508"/>
    <mergeCell ref="B509:V509"/>
    <mergeCell ref="B510:V510"/>
    <mergeCell ref="B511:V511"/>
    <mergeCell ref="B512:V512"/>
    <mergeCell ref="B513:V513"/>
    <mergeCell ref="B514:V514"/>
    <mergeCell ref="B515:V515"/>
    <mergeCell ref="B516:V516"/>
    <mergeCell ref="B484:L485"/>
    <mergeCell ref="B489:V489"/>
    <mergeCell ref="P484:P485"/>
    <mergeCell ref="Q484:U485"/>
    <mergeCell ref="B490:V490"/>
    <mergeCell ref="B491:V491"/>
    <mergeCell ref="B517:V517"/>
    <mergeCell ref="B507:V507"/>
    <mergeCell ref="B504:L505"/>
    <mergeCell ref="M504:O505"/>
    <mergeCell ref="P504:P505"/>
    <mergeCell ref="Q504:U505"/>
    <mergeCell ref="V504:V505"/>
    <mergeCell ref="B500:V500"/>
    <mergeCell ref="B501:V501"/>
    <mergeCell ref="B502:V502"/>
    <mergeCell ref="B518:V518"/>
    <mergeCell ref="M484:O485"/>
    <mergeCell ref="B411:V411"/>
    <mergeCell ref="B412:V412"/>
    <mergeCell ref="B413:V413"/>
    <mergeCell ref="B414:V414"/>
    <mergeCell ref="B415:V415"/>
    <mergeCell ref="B416:V416"/>
    <mergeCell ref="B434:V434"/>
    <mergeCell ref="B435:V435"/>
    <mergeCell ref="B431:V431"/>
    <mergeCell ref="B432:V432"/>
    <mergeCell ref="B433:V433"/>
    <mergeCell ref="B455:V455"/>
    <mergeCell ref="B447:V447"/>
    <mergeCell ref="B448:V448"/>
    <mergeCell ref="B449:V449"/>
    <mergeCell ref="B468:V468"/>
    <mergeCell ref="B456:V456"/>
    <mergeCell ref="B457:V457"/>
    <mergeCell ref="B463:V463"/>
    <mergeCell ref="B464:V464"/>
    <mergeCell ref="B465:V465"/>
    <mergeCell ref="B459:L460"/>
    <mergeCell ref="M459:O460"/>
    <mergeCell ref="P459:P460"/>
    <mergeCell ref="Q459:U460"/>
    <mergeCell ref="V459:V460"/>
    <mergeCell ref="B462:V462"/>
    <mergeCell ref="B424:L425"/>
    <mergeCell ref="V424:V425"/>
    <mergeCell ref="B428:V428"/>
    <mergeCell ref="B429:V429"/>
    <mergeCell ref="B430:V430"/>
    <mergeCell ref="W396:AA396"/>
    <mergeCell ref="W398:AA398"/>
    <mergeCell ref="B399:V399"/>
    <mergeCell ref="B400:V400"/>
    <mergeCell ref="B401:V401"/>
    <mergeCell ref="W391:AA391"/>
    <mergeCell ref="W392:AA392"/>
    <mergeCell ref="W393:AA393"/>
    <mergeCell ref="B402:V402"/>
    <mergeCell ref="B403:V403"/>
    <mergeCell ref="B404:V404"/>
    <mergeCell ref="B405:V405"/>
    <mergeCell ref="B406:V406"/>
    <mergeCell ref="B407:V407"/>
    <mergeCell ref="B408:V408"/>
    <mergeCell ref="B409:V409"/>
    <mergeCell ref="B410:V410"/>
    <mergeCell ref="P387:P388"/>
    <mergeCell ref="Q387:U388"/>
    <mergeCell ref="V387:V388"/>
    <mergeCell ref="W390:AA390"/>
    <mergeCell ref="B391:V391"/>
    <mergeCell ref="B392:V392"/>
    <mergeCell ref="B393:V393"/>
    <mergeCell ref="B394:V394"/>
    <mergeCell ref="AA86:AA107"/>
    <mergeCell ref="B108:G111"/>
    <mergeCell ref="H108:J109"/>
    <mergeCell ref="K108:N109"/>
    <mergeCell ref="O108:O109"/>
    <mergeCell ref="H110:J111"/>
    <mergeCell ref="K110:N111"/>
    <mergeCell ref="O110:O111"/>
    <mergeCell ref="V117:Z118"/>
    <mergeCell ref="P116:U116"/>
    <mergeCell ref="B369:V369"/>
    <mergeCell ref="B368:V368"/>
    <mergeCell ref="B150:U150"/>
    <mergeCell ref="B141:G144"/>
    <mergeCell ref="W366:AA366"/>
    <mergeCell ref="B366:V366"/>
    <mergeCell ref="B367:V367"/>
    <mergeCell ref="P126:T126"/>
    <mergeCell ref="P127:T127"/>
    <mergeCell ref="P140:T140"/>
    <mergeCell ref="V140:Z140"/>
    <mergeCell ref="P128:T128"/>
    <mergeCell ref="V119:Z119"/>
    <mergeCell ref="V124:Z124"/>
    <mergeCell ref="V125:Z125"/>
    <mergeCell ref="V126:Z126"/>
    <mergeCell ref="V127:Z127"/>
    <mergeCell ref="V128:Z128"/>
    <mergeCell ref="P131:T131"/>
    <mergeCell ref="P136:T136"/>
    <mergeCell ref="P137:T137"/>
    <mergeCell ref="P138:T138"/>
    <mergeCell ref="K143:N144"/>
    <mergeCell ref="O143:O144"/>
    <mergeCell ref="P139:T139"/>
    <mergeCell ref="V138:Z138"/>
    <mergeCell ref="V139:Z139"/>
    <mergeCell ref="P135:T135"/>
    <mergeCell ref="V135:Z135"/>
    <mergeCell ref="P120:T120"/>
    <mergeCell ref="P121:T121"/>
    <mergeCell ref="P122:T122"/>
    <mergeCell ref="P123:T123"/>
    <mergeCell ref="V120:Z120"/>
    <mergeCell ref="P129:T130"/>
    <mergeCell ref="V129:Z130"/>
    <mergeCell ref="E114:X115"/>
    <mergeCell ref="K116:O116"/>
    <mergeCell ref="V116:AA116"/>
    <mergeCell ref="P117:T118"/>
    <mergeCell ref="K117:N128"/>
    <mergeCell ref="B5:AE5"/>
    <mergeCell ref="B4:AE4"/>
    <mergeCell ref="B3:AE3"/>
    <mergeCell ref="W365:AA365"/>
    <mergeCell ref="B365:V365"/>
    <mergeCell ref="V107:Z107"/>
    <mergeCell ref="V94:Z94"/>
    <mergeCell ref="B114:D115"/>
    <mergeCell ref="V78:Z78"/>
    <mergeCell ref="V81:Z81"/>
    <mergeCell ref="V82:Z82"/>
    <mergeCell ref="V83:Z83"/>
    <mergeCell ref="V84:Z84"/>
    <mergeCell ref="P92:T92"/>
    <mergeCell ref="P93:T93"/>
    <mergeCell ref="P106:T106"/>
    <mergeCell ref="P107:T107"/>
    <mergeCell ref="P90:T90"/>
    <mergeCell ref="P91:T91"/>
    <mergeCell ref="V90:Z90"/>
    <mergeCell ref="V91:Z91"/>
    <mergeCell ref="V92:Z92"/>
    <mergeCell ref="V93:Z93"/>
    <mergeCell ref="V106:Z106"/>
    <mergeCell ref="V85:Z85"/>
    <mergeCell ref="H74:J85"/>
    <mergeCell ref="P77:T77"/>
    <mergeCell ref="P78:T78"/>
    <mergeCell ref="P81:T81"/>
    <mergeCell ref="P82:T82"/>
    <mergeCell ref="V80:Z80"/>
    <mergeCell ref="P94:T94"/>
    <mergeCell ref="P95:T95"/>
    <mergeCell ref="P96:T96"/>
    <mergeCell ref="P97:T97"/>
    <mergeCell ref="W394:AA394"/>
    <mergeCell ref="W395:AA395"/>
    <mergeCell ref="W404:AA404"/>
    <mergeCell ref="W397:AA397"/>
    <mergeCell ref="W403:AA403"/>
    <mergeCell ref="W399:AA399"/>
    <mergeCell ref="W400:AA400"/>
    <mergeCell ref="B70:D71"/>
    <mergeCell ref="E70:X71"/>
    <mergeCell ref="K73:O73"/>
    <mergeCell ref="P73:U73"/>
    <mergeCell ref="V73:AA73"/>
    <mergeCell ref="P74:T75"/>
    <mergeCell ref="V74:Z75"/>
    <mergeCell ref="AA74:AA85"/>
    <mergeCell ref="O74:O85"/>
    <mergeCell ref="K74:N85"/>
    <mergeCell ref="P83:T83"/>
    <mergeCell ref="P84:T84"/>
    <mergeCell ref="P76:T76"/>
    <mergeCell ref="P79:T79"/>
    <mergeCell ref="B74:G107"/>
    <mergeCell ref="K86:N107"/>
    <mergeCell ref="H86:J107"/>
    <mergeCell ref="V105:Z105"/>
    <mergeCell ref="P85:T85"/>
    <mergeCell ref="U74:U85"/>
    <mergeCell ref="V76:Z76"/>
    <mergeCell ref="P86:T87"/>
    <mergeCell ref="V86:Z87"/>
    <mergeCell ref="P88:T88"/>
    <mergeCell ref="V77:Z77"/>
    <mergeCell ref="W367:AA367"/>
    <mergeCell ref="W368:AA368"/>
    <mergeCell ref="B370:V370"/>
    <mergeCell ref="B371:V371"/>
    <mergeCell ref="B372:V372"/>
    <mergeCell ref="B373:V373"/>
    <mergeCell ref="B374:V374"/>
    <mergeCell ref="W499:AA499"/>
    <mergeCell ref="B492:V492"/>
    <mergeCell ref="B493:V493"/>
    <mergeCell ref="B494:V494"/>
    <mergeCell ref="B495:V495"/>
    <mergeCell ref="B496:V496"/>
    <mergeCell ref="B497:V497"/>
    <mergeCell ref="B498:V498"/>
    <mergeCell ref="B499:V499"/>
    <mergeCell ref="B469:V469"/>
    <mergeCell ref="B470:V470"/>
    <mergeCell ref="B471:V471"/>
    <mergeCell ref="B472:V472"/>
    <mergeCell ref="B473:V473"/>
    <mergeCell ref="B474:V474"/>
    <mergeCell ref="B466:V466"/>
    <mergeCell ref="B467:V467"/>
    <mergeCell ref="W480:AA480"/>
    <mergeCell ref="W481:AA481"/>
    <mergeCell ref="W482:AA482"/>
    <mergeCell ref="W474:AA474"/>
    <mergeCell ref="W475:AA475"/>
    <mergeCell ref="W476:AA476"/>
    <mergeCell ref="B477:V477"/>
    <mergeCell ref="B478:V478"/>
    <mergeCell ref="B479:V479"/>
    <mergeCell ref="B480:V480"/>
    <mergeCell ref="B481:V481"/>
    <mergeCell ref="B482:V482"/>
    <mergeCell ref="B488:V488"/>
    <mergeCell ref="V484:V485"/>
    <mergeCell ref="W462:AA462"/>
    <mergeCell ref="B487:V487"/>
    <mergeCell ref="W487:AA487"/>
    <mergeCell ref="B476:V476"/>
    <mergeCell ref="B450:V450"/>
    <mergeCell ref="B451:V451"/>
    <mergeCell ref="B436:V436"/>
    <mergeCell ref="B437:V437"/>
    <mergeCell ref="B438:V438"/>
    <mergeCell ref="B439:V439"/>
    <mergeCell ref="B440:V440"/>
    <mergeCell ref="B441:V441"/>
    <mergeCell ref="B442:V442"/>
    <mergeCell ref="B443:V443"/>
    <mergeCell ref="B444:V444"/>
    <mergeCell ref="B445:V445"/>
    <mergeCell ref="B446:V446"/>
    <mergeCell ref="B452:V452"/>
    <mergeCell ref="B453:V453"/>
    <mergeCell ref="B454:V454"/>
    <mergeCell ref="B475:V475"/>
    <mergeCell ref="W382:AA382"/>
    <mergeCell ref="W383:AA383"/>
    <mergeCell ref="W384:AA384"/>
    <mergeCell ref="W385:AA385"/>
    <mergeCell ref="W445:AA445"/>
    <mergeCell ref="W446:AA446"/>
    <mergeCell ref="W453:AA453"/>
    <mergeCell ref="W454:AA454"/>
    <mergeCell ref="W434:AA434"/>
    <mergeCell ref="W435:AA435"/>
    <mergeCell ref="W436:AA436"/>
    <mergeCell ref="W437:AA437"/>
    <mergeCell ref="W438:AA438"/>
    <mergeCell ref="W439:AA439"/>
    <mergeCell ref="W441:AA441"/>
    <mergeCell ref="W442:AA442"/>
    <mergeCell ref="W440:AA440"/>
    <mergeCell ref="W430:AA430"/>
    <mergeCell ref="W431:AA431"/>
    <mergeCell ref="W432:AA432"/>
    <mergeCell ref="W412:AA412"/>
    <mergeCell ref="W416:AA416"/>
    <mergeCell ref="W417:AA417"/>
    <mergeCell ref="W419:AA419"/>
    <mergeCell ref="W420:AA420"/>
    <mergeCell ref="W405:AA405"/>
    <mergeCell ref="W406:AA406"/>
    <mergeCell ref="W407:AA407"/>
    <mergeCell ref="W408:AA408"/>
    <mergeCell ref="W409:AA409"/>
    <mergeCell ref="W410:AA410"/>
    <mergeCell ref="W411:AA411"/>
    <mergeCell ref="M424:O425"/>
    <mergeCell ref="P424:P425"/>
    <mergeCell ref="B382:V382"/>
    <mergeCell ref="B395:V395"/>
    <mergeCell ref="B396:V396"/>
    <mergeCell ref="B397:V397"/>
    <mergeCell ref="B398:V398"/>
    <mergeCell ref="B253:I254"/>
    <mergeCell ref="B155:U155"/>
    <mergeCell ref="B156:U156"/>
    <mergeCell ref="B164:U164"/>
    <mergeCell ref="B171:U171"/>
    <mergeCell ref="B172:U172"/>
    <mergeCell ref="B173:U173"/>
    <mergeCell ref="B161:U161"/>
    <mergeCell ref="W377:AA377"/>
    <mergeCell ref="W378:AA378"/>
    <mergeCell ref="W379:AA379"/>
    <mergeCell ref="W380:AA380"/>
    <mergeCell ref="W381:AA381"/>
    <mergeCell ref="B383:V383"/>
    <mergeCell ref="B384:V384"/>
    <mergeCell ref="B385:V385"/>
    <mergeCell ref="B390:V390"/>
    <mergeCell ref="B387:L388"/>
    <mergeCell ref="M387:O388"/>
    <mergeCell ref="B375:V375"/>
    <mergeCell ref="B376:V376"/>
    <mergeCell ref="B377:V377"/>
    <mergeCell ref="B378:V378"/>
    <mergeCell ref="B379:V379"/>
    <mergeCell ref="B380:V380"/>
    <mergeCell ref="B381:V381"/>
    <mergeCell ref="W376:AA376"/>
    <mergeCell ref="O35:O46"/>
    <mergeCell ref="P45:T45"/>
    <mergeCell ref="U35:U46"/>
    <mergeCell ref="V37:Z37"/>
    <mergeCell ref="V42:Z42"/>
    <mergeCell ref="V43:Z43"/>
    <mergeCell ref="V44:Z44"/>
    <mergeCell ref="V45:Z45"/>
    <mergeCell ref="V46:Z46"/>
    <mergeCell ref="M362:O363"/>
    <mergeCell ref="P362:P363"/>
    <mergeCell ref="B359:I360"/>
    <mergeCell ref="B362:L363"/>
    <mergeCell ref="H141:J142"/>
    <mergeCell ref="K141:N142"/>
    <mergeCell ref="O141:O142"/>
    <mergeCell ref="H143:J144"/>
    <mergeCell ref="P100:T100"/>
    <mergeCell ref="V100:Z100"/>
    <mergeCell ref="P89:T89"/>
    <mergeCell ref="V89:Z89"/>
    <mergeCell ref="V88:Z88"/>
    <mergeCell ref="V131:Z131"/>
    <mergeCell ref="V136:Z136"/>
    <mergeCell ref="V137:Z137"/>
    <mergeCell ref="B64:G67"/>
    <mergeCell ref="H64:J65"/>
    <mergeCell ref="K64:N65"/>
    <mergeCell ref="O64:O65"/>
    <mergeCell ref="H66:J67"/>
    <mergeCell ref="K66:N67"/>
    <mergeCell ref="O66:O67"/>
    <mergeCell ref="W522:AA522"/>
    <mergeCell ref="W513:AA513"/>
    <mergeCell ref="W488:AA488"/>
    <mergeCell ref="W489:AA489"/>
    <mergeCell ref="W501:AA501"/>
    <mergeCell ref="W502:AA502"/>
    <mergeCell ref="W498:AA498"/>
    <mergeCell ref="W500:AA500"/>
    <mergeCell ref="W490:AA490"/>
    <mergeCell ref="W491:AA491"/>
    <mergeCell ref="W517:AA517"/>
    <mergeCell ref="W518:AA518"/>
    <mergeCell ref="W519:AA519"/>
    <mergeCell ref="W492:AA492"/>
    <mergeCell ref="W493:AA493"/>
    <mergeCell ref="W494:AA494"/>
    <mergeCell ref="W521:AA521"/>
    <mergeCell ref="V95:Z95"/>
    <mergeCell ref="V96:Z96"/>
    <mergeCell ref="V97:Z97"/>
    <mergeCell ref="P104:T104"/>
    <mergeCell ref="P102:T102"/>
    <mergeCell ref="W456:AA456"/>
    <mergeCell ref="W457:AA457"/>
    <mergeCell ref="W447:AA447"/>
    <mergeCell ref="W448:AA448"/>
    <mergeCell ref="W449:AA449"/>
    <mergeCell ref="W451:AA451"/>
    <mergeCell ref="W452:AA452"/>
    <mergeCell ref="W450:AA450"/>
    <mergeCell ref="P46:T46"/>
    <mergeCell ref="P49:T49"/>
    <mergeCell ref="P50:T50"/>
    <mergeCell ref="P51:T51"/>
    <mergeCell ref="P55:T55"/>
    <mergeCell ref="P63:T63"/>
    <mergeCell ref="P47:T48"/>
    <mergeCell ref="V362:V363"/>
    <mergeCell ref="W443:AA443"/>
    <mergeCell ref="W444:AA444"/>
    <mergeCell ref="W428:AA428"/>
    <mergeCell ref="W429:AA429"/>
    <mergeCell ref="Q424:U425"/>
    <mergeCell ref="W433:AA433"/>
    <mergeCell ref="B417:V417"/>
    <mergeCell ref="B418:V418"/>
    <mergeCell ref="W520:AA520"/>
    <mergeCell ref="W515:AA515"/>
    <mergeCell ref="W508:AA508"/>
    <mergeCell ref="W509:AA509"/>
    <mergeCell ref="W507:AA507"/>
    <mergeCell ref="W497:AA497"/>
    <mergeCell ref="O86:O107"/>
    <mergeCell ref="P103:T103"/>
    <mergeCell ref="V103:Z103"/>
    <mergeCell ref="P98:T98"/>
    <mergeCell ref="V98:Z98"/>
    <mergeCell ref="P99:T99"/>
    <mergeCell ref="V99:Z99"/>
    <mergeCell ref="P105:T105"/>
    <mergeCell ref="P101:T101"/>
    <mergeCell ref="V101:Z101"/>
    <mergeCell ref="Q362:U363"/>
    <mergeCell ref="W465:AA465"/>
    <mergeCell ref="AA47:AA63"/>
    <mergeCell ref="W463:AA463"/>
    <mergeCell ref="W496:AA496"/>
    <mergeCell ref="W466:AA466"/>
    <mergeCell ref="W467:AA467"/>
    <mergeCell ref="W468:AA468"/>
    <mergeCell ref="W469:AA469"/>
    <mergeCell ref="W470:AA470"/>
    <mergeCell ref="W464:AA464"/>
    <mergeCell ref="O15:O16"/>
    <mergeCell ref="H17:J18"/>
    <mergeCell ref="K17:N18"/>
    <mergeCell ref="O17:O18"/>
    <mergeCell ref="B7:D8"/>
    <mergeCell ref="E7:X8"/>
    <mergeCell ref="K10:O10"/>
    <mergeCell ref="B11:G14"/>
    <mergeCell ref="H11:J12"/>
    <mergeCell ref="K11:N12"/>
    <mergeCell ref="O11:O12"/>
    <mergeCell ref="H13:J14"/>
    <mergeCell ref="K13:N14"/>
    <mergeCell ref="O13:O14"/>
    <mergeCell ref="B15:G18"/>
    <mergeCell ref="H15:J16"/>
    <mergeCell ref="K15:N16"/>
    <mergeCell ref="W495:AA495"/>
    <mergeCell ref="V35:Z36"/>
    <mergeCell ref="V40:Z40"/>
    <mergeCell ref="AA35:AA46"/>
    <mergeCell ref="V41:Z41"/>
    <mergeCell ref="P37:T37"/>
    <mergeCell ref="W510:AA510"/>
    <mergeCell ref="W516:AA516"/>
    <mergeCell ref="W369:AA369"/>
    <mergeCell ref="W373:AA373"/>
    <mergeCell ref="W374:AA374"/>
    <mergeCell ref="W375:AA375"/>
    <mergeCell ref="W370:AA370"/>
    <mergeCell ref="W371:AA371"/>
    <mergeCell ref="W372:AA372"/>
    <mergeCell ref="W401:AA401"/>
    <mergeCell ref="W402:AA402"/>
    <mergeCell ref="W413:AA413"/>
    <mergeCell ref="W414:AA414"/>
    <mergeCell ref="W415:AA415"/>
    <mergeCell ref="W418:AA418"/>
    <mergeCell ref="V104:Z104"/>
    <mergeCell ref="V79:Z79"/>
    <mergeCell ref="W511:AA511"/>
    <mergeCell ref="W512:AA512"/>
    <mergeCell ref="W514:AA514"/>
    <mergeCell ref="V102:Z102"/>
    <mergeCell ref="W477:AA477"/>
    <mergeCell ref="W478:AA478"/>
    <mergeCell ref="W479:AA479"/>
    <mergeCell ref="W471:AA471"/>
    <mergeCell ref="W472:AA472"/>
    <mergeCell ref="W473:AA473"/>
    <mergeCell ref="W455:AA455"/>
    <mergeCell ref="B419:V419"/>
    <mergeCell ref="B420:V420"/>
    <mergeCell ref="B427:V427"/>
    <mergeCell ref="W427:AA427"/>
    <mergeCell ref="B231:U231"/>
    <mergeCell ref="B235:U235"/>
    <mergeCell ref="P124:T124"/>
    <mergeCell ref="P125:T125"/>
    <mergeCell ref="V47:Z48"/>
    <mergeCell ref="P56:T56"/>
    <mergeCell ref="P57:T57"/>
    <mergeCell ref="P58:T58"/>
    <mergeCell ref="P59:T59"/>
    <mergeCell ref="P60:T60"/>
    <mergeCell ref="P61:T61"/>
    <mergeCell ref="P62:T62"/>
    <mergeCell ref="U47:U63"/>
    <mergeCell ref="V49:Z49"/>
    <mergeCell ref="P52:T52"/>
    <mergeCell ref="P53:T53"/>
    <mergeCell ref="P54:T54"/>
    <mergeCell ref="V50:Z50"/>
    <mergeCell ref="V51:Z51"/>
    <mergeCell ref="V55:Z55"/>
    <mergeCell ref="V56:Z56"/>
    <mergeCell ref="V57:Z57"/>
    <mergeCell ref="V58:Z58"/>
    <mergeCell ref="V59:Z59"/>
    <mergeCell ref="B35:G63"/>
    <mergeCell ref="H47:J63"/>
    <mergeCell ref="K47:N63"/>
    <mergeCell ref="O47:O63"/>
    <mergeCell ref="P38:T38"/>
    <mergeCell ref="P39:T39"/>
    <mergeCell ref="P40:T40"/>
    <mergeCell ref="P41:T41"/>
    <mergeCell ref="V60:Z60"/>
    <mergeCell ref="V61:Z61"/>
    <mergeCell ref="V62:Z62"/>
    <mergeCell ref="V63:Z63"/>
    <mergeCell ref="U86:U107"/>
    <mergeCell ref="V52:Z52"/>
    <mergeCell ref="V53:Z53"/>
    <mergeCell ref="V54:Z54"/>
    <mergeCell ref="P80:T80"/>
    <mergeCell ref="B21:D22"/>
    <mergeCell ref="E21:X22"/>
    <mergeCell ref="K24:O24"/>
    <mergeCell ref="B25:G28"/>
    <mergeCell ref="H25:J26"/>
    <mergeCell ref="K25:N26"/>
    <mergeCell ref="O25:O26"/>
    <mergeCell ref="H27:J28"/>
    <mergeCell ref="K27:N28"/>
    <mergeCell ref="O27:O28"/>
    <mergeCell ref="V38:Z38"/>
    <mergeCell ref="V39:Z39"/>
    <mergeCell ref="P42:T42"/>
    <mergeCell ref="P43:T43"/>
    <mergeCell ref="P44:T44"/>
    <mergeCell ref="B31:D32"/>
    <mergeCell ref="E31:X32"/>
    <mergeCell ref="K34:O34"/>
    <mergeCell ref="P34:U34"/>
    <mergeCell ref="V34:AA34"/>
    <mergeCell ref="P35:T36"/>
    <mergeCell ref="K35:N46"/>
    <mergeCell ref="H35:J46"/>
    <mergeCell ref="AR254:AZ254"/>
    <mergeCell ref="B147:I148"/>
    <mergeCell ref="V121:Z121"/>
    <mergeCell ref="V122:Z122"/>
    <mergeCell ref="V123:Z123"/>
    <mergeCell ref="P132:T132"/>
    <mergeCell ref="P133:T133"/>
    <mergeCell ref="P134:T134"/>
    <mergeCell ref="V132:Z132"/>
    <mergeCell ref="V133:Z133"/>
    <mergeCell ref="V134:Z134"/>
    <mergeCell ref="O117:O128"/>
    <mergeCell ref="O129:O140"/>
    <mergeCell ref="K129:N140"/>
    <mergeCell ref="H129:J140"/>
    <mergeCell ref="H117:J128"/>
    <mergeCell ref="B117:G140"/>
    <mergeCell ref="AA117:AA128"/>
    <mergeCell ref="AA129:AA140"/>
    <mergeCell ref="U129:U140"/>
    <mergeCell ref="U117:U128"/>
    <mergeCell ref="P119:T119"/>
    <mergeCell ref="V171:Z171"/>
    <mergeCell ref="V172:Z172"/>
    <mergeCell ref="V173:Z173"/>
    <mergeCell ref="V165:Z165"/>
    <mergeCell ref="V166:Z166"/>
    <mergeCell ref="V167:Z167"/>
    <mergeCell ref="V157:Z157"/>
    <mergeCell ref="AA157:AE157"/>
    <mergeCell ref="AA171:AE171"/>
    <mergeCell ref="AA172:AE172"/>
    <mergeCell ref="AA173:AE173"/>
    <mergeCell ref="AA165:AE165"/>
    <mergeCell ref="AA166:AE166"/>
    <mergeCell ref="AA167:AE167"/>
    <mergeCell ref="AA158:AE158"/>
    <mergeCell ref="V159:Z159"/>
    <mergeCell ref="AA159:AE159"/>
    <mergeCell ref="V160:Z160"/>
    <mergeCell ref="AA160:AE160"/>
    <mergeCell ref="V168:Z168"/>
    <mergeCell ref="AA168:AE168"/>
    <mergeCell ref="B169:U169"/>
    <mergeCell ref="V169:Z169"/>
    <mergeCell ref="AA169:AE169"/>
    <mergeCell ref="V161:Z161"/>
    <mergeCell ref="AA161:AE161"/>
    <mergeCell ref="B162:U162"/>
    <mergeCell ref="V162:Z162"/>
    <mergeCell ref="AA162:AE162"/>
    <mergeCell ref="B163:U163"/>
    <mergeCell ref="V163:Z163"/>
    <mergeCell ref="AA163:AE163"/>
    <mergeCell ref="B165:U165"/>
    <mergeCell ref="B166:U166"/>
    <mergeCell ref="B167:U167"/>
    <mergeCell ref="B158:U158"/>
    <mergeCell ref="B159:U159"/>
    <mergeCell ref="B160:U160"/>
    <mergeCell ref="B168:U168"/>
    <mergeCell ref="AR148:AZ148"/>
    <mergeCell ref="V152:Z152"/>
    <mergeCell ref="V153:Z153"/>
    <mergeCell ref="V154:Z154"/>
    <mergeCell ref="V155:Z155"/>
    <mergeCell ref="AA152:AE152"/>
    <mergeCell ref="AA153:AE153"/>
    <mergeCell ref="AA154:AE154"/>
    <mergeCell ref="AA155:AE155"/>
    <mergeCell ref="V150:Z150"/>
    <mergeCell ref="AA150:AE150"/>
    <mergeCell ref="AA151:AE151"/>
    <mergeCell ref="V151:Z151"/>
    <mergeCell ref="AA156:AE156"/>
    <mergeCell ref="V164:Z164"/>
    <mergeCell ref="B151:U151"/>
    <mergeCell ref="B152:U152"/>
    <mergeCell ref="B153:U153"/>
    <mergeCell ref="B154:U154"/>
    <mergeCell ref="V156:Z156"/>
    <mergeCell ref="B157:U157"/>
    <mergeCell ref="V158:Z158"/>
    <mergeCell ref="AA164:AE164"/>
    <mergeCell ref="AA174:AE174"/>
    <mergeCell ref="AA175:AE175"/>
    <mergeCell ref="V176:Z176"/>
    <mergeCell ref="V247:Z247"/>
    <mergeCell ref="V174:Z174"/>
    <mergeCell ref="V175:Z175"/>
    <mergeCell ref="B174:U174"/>
    <mergeCell ref="B175:U175"/>
    <mergeCell ref="B176:U176"/>
    <mergeCell ref="B247:U247"/>
    <mergeCell ref="B227:U227"/>
    <mergeCell ref="V227:Z227"/>
    <mergeCell ref="AA227:AE227"/>
    <mergeCell ref="B228:U228"/>
    <mergeCell ref="V228:Z228"/>
    <mergeCell ref="AA228:AE228"/>
    <mergeCell ref="B229:U229"/>
    <mergeCell ref="V229:Z229"/>
    <mergeCell ref="AA229:AE229"/>
    <mergeCell ref="B230:U230"/>
    <mergeCell ref="V230:Z230"/>
    <mergeCell ref="AA230:AE230"/>
    <mergeCell ref="V231:Z231"/>
    <mergeCell ref="V232:Z232"/>
    <mergeCell ref="AA232:AE232"/>
    <mergeCell ref="B233:U233"/>
    <mergeCell ref="V233:Z233"/>
    <mergeCell ref="AA233:AE233"/>
    <mergeCell ref="B234:U234"/>
    <mergeCell ref="V234:Z234"/>
    <mergeCell ref="AA234:AE234"/>
    <mergeCell ref="V244:Z244"/>
    <mergeCell ref="B260:U260"/>
    <mergeCell ref="V260:Z260"/>
    <mergeCell ref="AA260:AE260"/>
    <mergeCell ref="B261:U261"/>
    <mergeCell ref="V261:Z261"/>
    <mergeCell ref="AA261:AE261"/>
    <mergeCell ref="B258:U258"/>
    <mergeCell ref="V258:Z258"/>
    <mergeCell ref="AA258:AE258"/>
    <mergeCell ref="B259:U259"/>
    <mergeCell ref="V259:Z259"/>
    <mergeCell ref="AA259:AE259"/>
    <mergeCell ref="B170:U170"/>
    <mergeCell ref="V170:Z170"/>
    <mergeCell ref="AA170:AE170"/>
    <mergeCell ref="B257:U257"/>
    <mergeCell ref="V257:Z257"/>
    <mergeCell ref="AA257:AE257"/>
    <mergeCell ref="B256:U256"/>
    <mergeCell ref="V256:Z256"/>
    <mergeCell ref="AA256:AE256"/>
    <mergeCell ref="AA248:AE248"/>
    <mergeCell ref="AA249:AE249"/>
    <mergeCell ref="AA250:AE250"/>
    <mergeCell ref="V248:Z248"/>
    <mergeCell ref="V249:Z249"/>
    <mergeCell ref="V250:Z250"/>
    <mergeCell ref="B250:U250"/>
    <mergeCell ref="B248:U248"/>
    <mergeCell ref="B249:U249"/>
    <mergeCell ref="AA176:AE176"/>
    <mergeCell ref="AA247:AE247"/>
    <mergeCell ref="B266:U266"/>
    <mergeCell ref="V266:Z266"/>
    <mergeCell ref="AA266:AE266"/>
    <mergeCell ref="B267:U267"/>
    <mergeCell ref="V267:Z267"/>
    <mergeCell ref="AA267:AE267"/>
    <mergeCell ref="B264:U264"/>
    <mergeCell ref="V264:Z264"/>
    <mergeCell ref="AA264:AE264"/>
    <mergeCell ref="B265:U265"/>
    <mergeCell ref="V265:Z265"/>
    <mergeCell ref="AA265:AE265"/>
    <mergeCell ref="B262:U262"/>
    <mergeCell ref="V262:Z262"/>
    <mergeCell ref="AA262:AE262"/>
    <mergeCell ref="B263:U263"/>
    <mergeCell ref="V263:Z263"/>
    <mergeCell ref="AA263:AE263"/>
    <mergeCell ref="B272:U272"/>
    <mergeCell ref="V272:Z272"/>
    <mergeCell ref="AA272:AE272"/>
    <mergeCell ref="B273:U273"/>
    <mergeCell ref="V273:Z273"/>
    <mergeCell ref="AA273:AE273"/>
    <mergeCell ref="B270:U270"/>
    <mergeCell ref="V270:Z270"/>
    <mergeCell ref="AA270:AE270"/>
    <mergeCell ref="B271:U271"/>
    <mergeCell ref="V271:Z271"/>
    <mergeCell ref="AA271:AE271"/>
    <mergeCell ref="B268:U268"/>
    <mergeCell ref="V268:Z268"/>
    <mergeCell ref="AA268:AE268"/>
    <mergeCell ref="B269:U269"/>
    <mergeCell ref="V269:Z269"/>
    <mergeCell ref="AA269:AE269"/>
    <mergeCell ref="AA281:AE281"/>
    <mergeCell ref="B278:U278"/>
    <mergeCell ref="V278:Z278"/>
    <mergeCell ref="AA278:AE278"/>
    <mergeCell ref="B279:U279"/>
    <mergeCell ref="V279:Z279"/>
    <mergeCell ref="AA279:AE279"/>
    <mergeCell ref="B276:U276"/>
    <mergeCell ref="V276:Z276"/>
    <mergeCell ref="AA276:AE276"/>
    <mergeCell ref="B277:U277"/>
    <mergeCell ref="V277:Z277"/>
    <mergeCell ref="AA277:AE277"/>
    <mergeCell ref="B274:U274"/>
    <mergeCell ref="V274:Z274"/>
    <mergeCell ref="AA274:AE274"/>
    <mergeCell ref="B275:U275"/>
    <mergeCell ref="V275:Z275"/>
    <mergeCell ref="AA275:AE275"/>
    <mergeCell ref="B356:U356"/>
    <mergeCell ref="V356:Z356"/>
    <mergeCell ref="AA356:AE356"/>
    <mergeCell ref="Y1:AE1"/>
    <mergeCell ref="V2:X2"/>
    <mergeCell ref="V1:X1"/>
    <mergeCell ref="Y2:AE2"/>
    <mergeCell ref="B354:U354"/>
    <mergeCell ref="V354:Z354"/>
    <mergeCell ref="AA354:AE354"/>
    <mergeCell ref="B355:U355"/>
    <mergeCell ref="V355:Z355"/>
    <mergeCell ref="AA355:AE355"/>
    <mergeCell ref="B282:U282"/>
    <mergeCell ref="V282:Z282"/>
    <mergeCell ref="AA282:AE282"/>
    <mergeCell ref="B353:U353"/>
    <mergeCell ref="V353:Z353"/>
    <mergeCell ref="AA353:AE353"/>
    <mergeCell ref="B280:U280"/>
    <mergeCell ref="V280:Z280"/>
    <mergeCell ref="AA280:AE280"/>
    <mergeCell ref="B281:U281"/>
    <mergeCell ref="V281:Z281"/>
    <mergeCell ref="AA182:AE182"/>
    <mergeCell ref="B242:U242"/>
    <mergeCell ref="V242:Z242"/>
    <mergeCell ref="AA242:AE242"/>
    <mergeCell ref="B243:U243"/>
    <mergeCell ref="V243:Z243"/>
    <mergeCell ref="AA243:AE243"/>
    <mergeCell ref="B244:U244"/>
    <mergeCell ref="AA244:AE244"/>
    <mergeCell ref="B239:U239"/>
    <mergeCell ref="V239:Z239"/>
    <mergeCell ref="AA239:AE239"/>
    <mergeCell ref="B240:U240"/>
    <mergeCell ref="V240:Z240"/>
    <mergeCell ref="AA240:AE240"/>
    <mergeCell ref="B241:U241"/>
    <mergeCell ref="V241:Z241"/>
    <mergeCell ref="AA241:AE241"/>
    <mergeCell ref="V235:Z235"/>
    <mergeCell ref="AA235:AE235"/>
    <mergeCell ref="B236:U236"/>
    <mergeCell ref="V236:Z236"/>
    <mergeCell ref="AA236:AE236"/>
    <mergeCell ref="B237:U237"/>
    <mergeCell ref="V237:Z237"/>
    <mergeCell ref="AA237:AE237"/>
    <mergeCell ref="B238:U238"/>
    <mergeCell ref="V238:Z238"/>
    <mergeCell ref="AA238:AE238"/>
    <mergeCell ref="AA231:AE231"/>
    <mergeCell ref="B232:U232"/>
    <mergeCell ref="B183:U183"/>
    <mergeCell ref="V183:Z183"/>
    <mergeCell ref="AA183:AE183"/>
    <mergeCell ref="B184:U184"/>
    <mergeCell ref="V184:Z184"/>
    <mergeCell ref="AA184:AE184"/>
    <mergeCell ref="B185:U185"/>
    <mergeCell ref="V185:Z185"/>
    <mergeCell ref="AA185:AE185"/>
    <mergeCell ref="B245:U245"/>
    <mergeCell ref="V245:Z245"/>
    <mergeCell ref="AA245:AE245"/>
    <mergeCell ref="B246:U246"/>
    <mergeCell ref="V246:Z246"/>
    <mergeCell ref="AA246:AE246"/>
    <mergeCell ref="V223:Z223"/>
    <mergeCell ref="AA223:AE223"/>
    <mergeCell ref="B224:U224"/>
    <mergeCell ref="V224:Z224"/>
    <mergeCell ref="AA224:AE224"/>
    <mergeCell ref="B219:U219"/>
    <mergeCell ref="V219:Z219"/>
    <mergeCell ref="AA219:AE219"/>
    <mergeCell ref="B220:U220"/>
    <mergeCell ref="V220:Z220"/>
    <mergeCell ref="AA220:AE220"/>
    <mergeCell ref="B221:U221"/>
    <mergeCell ref="V221:Z221"/>
    <mergeCell ref="AA221:AE221"/>
    <mergeCell ref="B186:U186"/>
    <mergeCell ref="B177:U177"/>
    <mergeCell ref="V177:Z177"/>
    <mergeCell ref="AA177:AE177"/>
    <mergeCell ref="B178:U178"/>
    <mergeCell ref="V178:Z178"/>
    <mergeCell ref="AA178:AE178"/>
    <mergeCell ref="B179:U179"/>
    <mergeCell ref="V179:Z179"/>
    <mergeCell ref="AA179:AE179"/>
    <mergeCell ref="B180:U180"/>
    <mergeCell ref="V180:Z180"/>
    <mergeCell ref="AA180:AE180"/>
    <mergeCell ref="B181:U181"/>
    <mergeCell ref="V181:Z181"/>
    <mergeCell ref="AA181:AE181"/>
    <mergeCell ref="B182:U182"/>
    <mergeCell ref="V182:Z182"/>
    <mergeCell ref="V186:Z186"/>
    <mergeCell ref="AA186:AE186"/>
    <mergeCell ref="B187:U187"/>
    <mergeCell ref="V187:Z187"/>
    <mergeCell ref="AA187:AE187"/>
    <mergeCell ref="B188:U188"/>
    <mergeCell ref="V188:Z188"/>
    <mergeCell ref="AA188:AE188"/>
    <mergeCell ref="B189:U189"/>
    <mergeCell ref="V189:Z189"/>
    <mergeCell ref="AA189:AE189"/>
    <mergeCell ref="B190:U190"/>
    <mergeCell ref="V190:Z190"/>
    <mergeCell ref="AA190:AE190"/>
    <mergeCell ref="B191:U191"/>
    <mergeCell ref="V191:Z191"/>
    <mergeCell ref="AA191:AE191"/>
    <mergeCell ref="B192:U192"/>
    <mergeCell ref="V192:Z192"/>
    <mergeCell ref="AA192:AE192"/>
    <mergeCell ref="B193:U193"/>
    <mergeCell ref="V193:Z193"/>
    <mergeCell ref="AA193:AE193"/>
    <mergeCell ref="B194:U194"/>
    <mergeCell ref="V194:Z194"/>
    <mergeCell ref="AA194:AE194"/>
    <mergeCell ref="B198:U198"/>
    <mergeCell ref="V198:Z198"/>
    <mergeCell ref="AA198:AE198"/>
    <mergeCell ref="B199:U199"/>
    <mergeCell ref="V199:Z199"/>
    <mergeCell ref="AA199:AE199"/>
    <mergeCell ref="B200:U200"/>
    <mergeCell ref="V200:Z200"/>
    <mergeCell ref="AA200:AE200"/>
    <mergeCell ref="B195:U195"/>
    <mergeCell ref="V195:Z195"/>
    <mergeCell ref="AA195:AE195"/>
    <mergeCell ref="B196:U196"/>
    <mergeCell ref="V196:Z196"/>
    <mergeCell ref="AA196:AE196"/>
    <mergeCell ref="B197:U197"/>
    <mergeCell ref="V197:Z197"/>
    <mergeCell ref="AA197:AE197"/>
    <mergeCell ref="B204:U204"/>
    <mergeCell ref="V204:Z204"/>
    <mergeCell ref="AA204:AE204"/>
    <mergeCell ref="B205:U205"/>
    <mergeCell ref="V205:Z205"/>
    <mergeCell ref="AA205:AE205"/>
    <mergeCell ref="B206:U206"/>
    <mergeCell ref="V206:Z206"/>
    <mergeCell ref="AA206:AE206"/>
    <mergeCell ref="B201:U201"/>
    <mergeCell ref="V201:Z201"/>
    <mergeCell ref="AA201:AE201"/>
    <mergeCell ref="B202:U202"/>
    <mergeCell ref="V202:Z202"/>
    <mergeCell ref="AA202:AE202"/>
    <mergeCell ref="B203:U203"/>
    <mergeCell ref="V203:Z203"/>
    <mergeCell ref="AA203:AE203"/>
    <mergeCell ref="B210:U210"/>
    <mergeCell ref="V210:Z210"/>
    <mergeCell ref="AA210:AE210"/>
    <mergeCell ref="B211:U211"/>
    <mergeCell ref="V211:Z211"/>
    <mergeCell ref="AA211:AE211"/>
    <mergeCell ref="B212:U212"/>
    <mergeCell ref="V212:Z212"/>
    <mergeCell ref="AA212:AE212"/>
    <mergeCell ref="B207:U207"/>
    <mergeCell ref="V207:Z207"/>
    <mergeCell ref="AA207:AE207"/>
    <mergeCell ref="B208:U208"/>
    <mergeCell ref="V208:Z208"/>
    <mergeCell ref="AA208:AE208"/>
    <mergeCell ref="B209:U209"/>
    <mergeCell ref="V209:Z209"/>
    <mergeCell ref="AA209:AE209"/>
    <mergeCell ref="AA304:AE304"/>
    <mergeCell ref="B305:U305"/>
    <mergeCell ref="V305:Z305"/>
    <mergeCell ref="AA305:AE305"/>
    <mergeCell ref="B216:U216"/>
    <mergeCell ref="V216:Z216"/>
    <mergeCell ref="AA216:AE216"/>
    <mergeCell ref="B217:U217"/>
    <mergeCell ref="V217:Z217"/>
    <mergeCell ref="AA217:AE217"/>
    <mergeCell ref="B218:U218"/>
    <mergeCell ref="V218:Z218"/>
    <mergeCell ref="AA218:AE218"/>
    <mergeCell ref="B213:U213"/>
    <mergeCell ref="V213:Z213"/>
    <mergeCell ref="AA213:AE213"/>
    <mergeCell ref="B214:U214"/>
    <mergeCell ref="V214:Z214"/>
    <mergeCell ref="AA214:AE214"/>
    <mergeCell ref="B215:U215"/>
    <mergeCell ref="V215:Z215"/>
    <mergeCell ref="AA215:AE215"/>
    <mergeCell ref="B225:U225"/>
    <mergeCell ref="V225:Z225"/>
    <mergeCell ref="AA225:AE225"/>
    <mergeCell ref="B226:U226"/>
    <mergeCell ref="V226:Z226"/>
    <mergeCell ref="AA226:AE226"/>
    <mergeCell ref="B222:U222"/>
    <mergeCell ref="V222:Z222"/>
    <mergeCell ref="AA222:AE222"/>
    <mergeCell ref="B223:U223"/>
    <mergeCell ref="V315:Z315"/>
    <mergeCell ref="AA315:AE315"/>
    <mergeCell ref="B316:U316"/>
    <mergeCell ref="V316:Z316"/>
    <mergeCell ref="AA316:AE316"/>
    <mergeCell ref="B317:U317"/>
    <mergeCell ref="V317:Z317"/>
    <mergeCell ref="AA317:AE317"/>
    <mergeCell ref="B318:U318"/>
    <mergeCell ref="V318:Z318"/>
    <mergeCell ref="AA318:AE318"/>
    <mergeCell ref="B309:U309"/>
    <mergeCell ref="V309:Z309"/>
    <mergeCell ref="AA309:AE309"/>
    <mergeCell ref="B310:U310"/>
    <mergeCell ref="V310:Z310"/>
    <mergeCell ref="AA310:AE310"/>
    <mergeCell ref="B311:U311"/>
    <mergeCell ref="V311:Z311"/>
    <mergeCell ref="AA311:AE311"/>
    <mergeCell ref="AA288:AE288"/>
    <mergeCell ref="B348:U348"/>
    <mergeCell ref="V348:Z348"/>
    <mergeCell ref="AA348:AE348"/>
    <mergeCell ref="B349:U349"/>
    <mergeCell ref="V349:Z349"/>
    <mergeCell ref="AA349:AE349"/>
    <mergeCell ref="B350:U350"/>
    <mergeCell ref="V350:Z350"/>
    <mergeCell ref="AA350:AE350"/>
    <mergeCell ref="B345:U345"/>
    <mergeCell ref="V345:Z345"/>
    <mergeCell ref="AA345:AE345"/>
    <mergeCell ref="B346:U346"/>
    <mergeCell ref="V346:Z346"/>
    <mergeCell ref="AA346:AE346"/>
    <mergeCell ref="B347:U347"/>
    <mergeCell ref="V347:Z347"/>
    <mergeCell ref="AA347:AE347"/>
    <mergeCell ref="B312:U312"/>
    <mergeCell ref="V312:Z312"/>
    <mergeCell ref="AA312:AE312"/>
    <mergeCell ref="B343:U343"/>
    <mergeCell ref="V343:Z343"/>
    <mergeCell ref="AA343:AE343"/>
    <mergeCell ref="B344:U344"/>
    <mergeCell ref="V344:Z344"/>
    <mergeCell ref="AA344:AE344"/>
    <mergeCell ref="B314:U314"/>
    <mergeCell ref="V314:Z314"/>
    <mergeCell ref="AA314:AE314"/>
    <mergeCell ref="B315:U315"/>
    <mergeCell ref="B289:U289"/>
    <mergeCell ref="V289:Z289"/>
    <mergeCell ref="AA289:AE289"/>
    <mergeCell ref="B290:U290"/>
    <mergeCell ref="V290:Z290"/>
    <mergeCell ref="AA290:AE290"/>
    <mergeCell ref="B291:U291"/>
    <mergeCell ref="V291:Z291"/>
    <mergeCell ref="AA291:AE291"/>
    <mergeCell ref="B351:U351"/>
    <mergeCell ref="V351:Z351"/>
    <mergeCell ref="AA351:AE351"/>
    <mergeCell ref="B352:U352"/>
    <mergeCell ref="V352:Z352"/>
    <mergeCell ref="AA352:AE352"/>
    <mergeCell ref="B283:U283"/>
    <mergeCell ref="V283:Z283"/>
    <mergeCell ref="AA283:AE283"/>
    <mergeCell ref="B284:U284"/>
    <mergeCell ref="V284:Z284"/>
    <mergeCell ref="AA284:AE284"/>
    <mergeCell ref="B285:U285"/>
    <mergeCell ref="V285:Z285"/>
    <mergeCell ref="AA285:AE285"/>
    <mergeCell ref="B286:U286"/>
    <mergeCell ref="V286:Z286"/>
    <mergeCell ref="AA286:AE286"/>
    <mergeCell ref="B287:U287"/>
    <mergeCell ref="V287:Z287"/>
    <mergeCell ref="AA287:AE287"/>
    <mergeCell ref="B288:U288"/>
    <mergeCell ref="V288:Z288"/>
    <mergeCell ref="B295:U295"/>
    <mergeCell ref="V295:Z295"/>
    <mergeCell ref="AA295:AE295"/>
    <mergeCell ref="B296:U296"/>
    <mergeCell ref="V296:Z296"/>
    <mergeCell ref="AA296:AE296"/>
    <mergeCell ref="B297:U297"/>
    <mergeCell ref="V297:Z297"/>
    <mergeCell ref="AA297:AE297"/>
    <mergeCell ref="B292:U292"/>
    <mergeCell ref="V292:Z292"/>
    <mergeCell ref="AA292:AE292"/>
    <mergeCell ref="B293:U293"/>
    <mergeCell ref="V293:Z293"/>
    <mergeCell ref="AA293:AE293"/>
    <mergeCell ref="B294:U294"/>
    <mergeCell ref="V294:Z294"/>
    <mergeCell ref="AA294:AE294"/>
    <mergeCell ref="B301:U301"/>
    <mergeCell ref="V301:Z301"/>
    <mergeCell ref="AA301:AE301"/>
    <mergeCell ref="B302:U302"/>
    <mergeCell ref="V302:Z302"/>
    <mergeCell ref="AA302:AE302"/>
    <mergeCell ref="B313:U313"/>
    <mergeCell ref="V313:Z313"/>
    <mergeCell ref="AA313:AE313"/>
    <mergeCell ref="B298:U298"/>
    <mergeCell ref="V298:Z298"/>
    <mergeCell ref="AA298:AE298"/>
    <mergeCell ref="B299:U299"/>
    <mergeCell ref="V299:Z299"/>
    <mergeCell ref="AA299:AE299"/>
    <mergeCell ref="B300:U300"/>
    <mergeCell ref="V300:Z300"/>
    <mergeCell ref="AA300:AE300"/>
    <mergeCell ref="B306:U306"/>
    <mergeCell ref="V306:Z306"/>
    <mergeCell ref="AA306:AE306"/>
    <mergeCell ref="B307:U307"/>
    <mergeCell ref="V307:Z307"/>
    <mergeCell ref="AA307:AE307"/>
    <mergeCell ref="B308:U308"/>
    <mergeCell ref="V308:Z308"/>
    <mergeCell ref="AA308:AE308"/>
    <mergeCell ref="B303:U303"/>
    <mergeCell ref="V303:Z303"/>
    <mergeCell ref="AA303:AE303"/>
    <mergeCell ref="B304:U304"/>
    <mergeCell ref="V304:Z304"/>
    <mergeCell ref="B322:U322"/>
    <mergeCell ref="V322:Z322"/>
    <mergeCell ref="AA322:AE322"/>
    <mergeCell ref="B323:U323"/>
    <mergeCell ref="V323:Z323"/>
    <mergeCell ref="AA323:AE323"/>
    <mergeCell ref="B324:U324"/>
    <mergeCell ref="V324:Z324"/>
    <mergeCell ref="AA324:AE324"/>
    <mergeCell ref="B319:U319"/>
    <mergeCell ref="V319:Z319"/>
    <mergeCell ref="AA319:AE319"/>
    <mergeCell ref="B320:U320"/>
    <mergeCell ref="V320:Z320"/>
    <mergeCell ref="AA320:AE320"/>
    <mergeCell ref="B321:U321"/>
    <mergeCell ref="V321:Z321"/>
    <mergeCell ref="AA321:AE321"/>
    <mergeCell ref="B328:U328"/>
    <mergeCell ref="V328:Z328"/>
    <mergeCell ref="AA328:AE328"/>
    <mergeCell ref="B329:U329"/>
    <mergeCell ref="V329:Z329"/>
    <mergeCell ref="AA329:AE329"/>
    <mergeCell ref="B330:U330"/>
    <mergeCell ref="V330:Z330"/>
    <mergeCell ref="AA330:AE330"/>
    <mergeCell ref="B325:U325"/>
    <mergeCell ref="V325:Z325"/>
    <mergeCell ref="AA325:AE325"/>
    <mergeCell ref="B326:U326"/>
    <mergeCell ref="V326:Z326"/>
    <mergeCell ref="AA326:AE326"/>
    <mergeCell ref="B327:U327"/>
    <mergeCell ref="V327:Z327"/>
    <mergeCell ref="AA327:AE327"/>
    <mergeCell ref="B334:U334"/>
    <mergeCell ref="V334:Z334"/>
    <mergeCell ref="AA334:AE334"/>
    <mergeCell ref="B335:U335"/>
    <mergeCell ref="V335:Z335"/>
    <mergeCell ref="AA335:AE335"/>
    <mergeCell ref="B336:U336"/>
    <mergeCell ref="V336:Z336"/>
    <mergeCell ref="AA336:AE336"/>
    <mergeCell ref="B331:U331"/>
    <mergeCell ref="V331:Z331"/>
    <mergeCell ref="AA331:AE331"/>
    <mergeCell ref="B332:U332"/>
    <mergeCell ref="V332:Z332"/>
    <mergeCell ref="AA332:AE332"/>
    <mergeCell ref="B333:U333"/>
    <mergeCell ref="V333:Z333"/>
    <mergeCell ref="AA333:AE333"/>
    <mergeCell ref="B340:U340"/>
    <mergeCell ref="V340:Z340"/>
    <mergeCell ref="AA340:AE340"/>
    <mergeCell ref="B341:U341"/>
    <mergeCell ref="V341:Z341"/>
    <mergeCell ref="AA341:AE341"/>
    <mergeCell ref="B342:U342"/>
    <mergeCell ref="V342:Z342"/>
    <mergeCell ref="AA342:AE342"/>
    <mergeCell ref="B337:U337"/>
    <mergeCell ref="V337:Z337"/>
    <mergeCell ref="AA337:AE337"/>
    <mergeCell ref="B338:U338"/>
    <mergeCell ref="V338:Z338"/>
    <mergeCell ref="AA338:AE338"/>
    <mergeCell ref="B339:U339"/>
    <mergeCell ref="V339:Z339"/>
    <mergeCell ref="AA339:AE339"/>
  </mergeCells>
  <phoneticPr fontId="22"/>
  <dataValidations count="4">
    <dataValidation type="list" allowBlank="1" showInputMessage="1" showErrorMessage="1" sqref="V151:Z250" xr:uid="{00000000-0002-0000-0100-000000000000}">
      <formula1>$AR$150:$AR$156</formula1>
    </dataValidation>
    <dataValidation type="list" allowBlank="1" showInputMessage="1" showErrorMessage="1" sqref="AA151:AE250" xr:uid="{00000000-0002-0000-0100-000001000000}">
      <formula1>$AX$150:$AX$152</formula1>
    </dataValidation>
    <dataValidation type="list" allowBlank="1" showInputMessage="1" showErrorMessage="1" sqref="V257:Z356" xr:uid="{00000000-0002-0000-0100-000002000000}">
      <formula1>$AR$256:$AR$261</formula1>
    </dataValidation>
    <dataValidation type="list" allowBlank="1" showInputMessage="1" showErrorMessage="1" sqref="AA257:AE356" xr:uid="{00000000-0002-0000-0100-000003000000}">
      <formula1>$AX$256:$AX$258</formula1>
    </dataValidation>
  </dataValidations>
  <pageMargins left="0.7" right="0.7" top="0.75" bottom="0.75" header="0.3" footer="0.3"/>
  <pageSetup paperSize="9" scale="86" orientation="portrait" r:id="rId1"/>
  <rowBreaks count="5" manualBreakCount="5">
    <brk id="68" max="31" man="1"/>
    <brk id="112" max="31" man="1"/>
    <brk id="357" max="31" man="1"/>
    <brk id="422" max="31" man="1"/>
    <brk id="483" max="3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  <pageSetUpPr fitToPage="1"/>
  </sheetPr>
  <dimension ref="A1:AE306"/>
  <sheetViews>
    <sheetView showGridLines="0" zoomScaleNormal="100" workbookViewId="0">
      <pane xSplit="4" ySplit="6" topLeftCell="E7" activePane="bottomRight" state="frozen"/>
      <selection activeCell="AS30" sqref="AS30:AW30"/>
      <selection pane="topRight" activeCell="AS30" sqref="AS30:AW30"/>
      <selection pane="bottomLeft" activeCell="AS30" sqref="AS30:AW30"/>
      <selection pane="bottomRight" activeCell="E7" sqref="E7"/>
    </sheetView>
  </sheetViews>
  <sheetFormatPr defaultRowHeight="13.5" x14ac:dyDescent="0.15"/>
  <cols>
    <col min="1" max="1" width="1.625" style="1" customWidth="1"/>
    <col min="2" max="2" width="9" style="1" customWidth="1"/>
    <col min="3" max="3" width="4.25" style="1" customWidth="1"/>
    <col min="4" max="4" width="7.125" style="1" customWidth="1"/>
    <col min="5" max="5" width="14.625" style="1" customWidth="1"/>
    <col min="6" max="6" width="3.625" style="2" customWidth="1"/>
    <col min="7" max="7" width="14.625" style="1" customWidth="1"/>
    <col min="8" max="8" width="3.625" style="1" customWidth="1"/>
    <col min="9" max="9" width="14.625" style="1" customWidth="1"/>
    <col min="10" max="10" width="3.625" style="1" customWidth="1"/>
    <col min="11" max="11" width="14.625" style="1" customWidth="1"/>
    <col min="12" max="12" width="3.625" style="1" customWidth="1"/>
    <col min="13" max="13" width="14.625" style="1" customWidth="1"/>
    <col min="14" max="14" width="3.625" style="1" customWidth="1"/>
    <col min="15" max="15" width="1.875" style="8" customWidth="1"/>
    <col min="16" max="16" width="13.75" style="1" customWidth="1"/>
    <col min="17" max="17" width="4.125" style="1" customWidth="1"/>
    <col min="18" max="18" width="9" style="1"/>
    <col min="26" max="26" width="9" style="1"/>
    <col min="31" max="16384" width="9" style="1"/>
  </cols>
  <sheetData>
    <row r="1" spans="1:31" s="4" customFormat="1" ht="12" x14ac:dyDescent="0.15">
      <c r="A1" s="79"/>
      <c r="B1" s="342" t="s">
        <v>58</v>
      </c>
      <c r="C1" s="342"/>
      <c r="D1" s="342"/>
      <c r="E1" s="105"/>
      <c r="F1" s="105"/>
      <c r="G1" s="105"/>
      <c r="H1" s="105"/>
      <c r="I1" s="105"/>
      <c r="J1" s="105"/>
      <c r="K1" s="105"/>
      <c r="L1" s="79"/>
      <c r="M1" s="79"/>
      <c r="N1" s="346" t="s">
        <v>30</v>
      </c>
      <c r="O1" s="346"/>
      <c r="P1" s="107">
        <f>'様式3i-2 入力用シート'!G2</f>
        <v>0</v>
      </c>
      <c r="Q1" s="79"/>
      <c r="R1" s="79"/>
      <c r="S1" s="79"/>
    </row>
    <row r="2" spans="1:31" s="4" customFormat="1" ht="24" customHeight="1" x14ac:dyDescent="0.15">
      <c r="A2" s="79"/>
      <c r="B2" s="343" t="s">
        <v>40</v>
      </c>
      <c r="C2" s="343"/>
      <c r="D2" s="343"/>
      <c r="E2" s="343"/>
      <c r="F2" s="343"/>
      <c r="G2" s="343"/>
      <c r="H2" s="343"/>
      <c r="I2" s="343"/>
      <c r="J2" s="343"/>
      <c r="K2" s="343"/>
      <c r="L2" s="343"/>
      <c r="M2" s="343"/>
      <c r="N2" s="343"/>
      <c r="O2" s="108"/>
      <c r="P2" s="79"/>
      <c r="Q2" s="79"/>
      <c r="R2" s="79"/>
      <c r="S2" s="79"/>
    </row>
    <row r="3" spans="1:31" s="4" customFormat="1" ht="14.25" customHeight="1" thickBot="1" x14ac:dyDescent="0.2">
      <c r="A3" s="79"/>
      <c r="B3" s="344" t="s">
        <v>106</v>
      </c>
      <c r="C3" s="344"/>
      <c r="D3" s="344"/>
      <c r="E3" s="344"/>
      <c r="F3" s="344"/>
      <c r="G3" s="344"/>
      <c r="H3" s="105"/>
      <c r="I3" s="105"/>
      <c r="J3" s="105"/>
      <c r="K3" s="147" t="s">
        <v>41</v>
      </c>
      <c r="L3" s="345">
        <f>'様式3i-2 入力用シート'!G1</f>
        <v>0</v>
      </c>
      <c r="M3" s="345"/>
      <c r="N3" s="105"/>
      <c r="O3" s="105"/>
      <c r="P3" s="79"/>
      <c r="Q3" s="79"/>
      <c r="R3" s="79"/>
    </row>
    <row r="4" spans="1:31" ht="13.5" customHeight="1" x14ac:dyDescent="0.15">
      <c r="A4" s="109"/>
      <c r="B4" s="333" t="s">
        <v>105</v>
      </c>
      <c r="C4" s="336"/>
      <c r="D4" s="336"/>
      <c r="E4" s="336" t="s">
        <v>0</v>
      </c>
      <c r="F4" s="336"/>
      <c r="G4" s="336" t="s">
        <v>1</v>
      </c>
      <c r="H4" s="336"/>
      <c r="I4" s="336" t="s">
        <v>2</v>
      </c>
      <c r="J4" s="336"/>
      <c r="K4" s="336" t="s">
        <v>20</v>
      </c>
      <c r="L4" s="339"/>
      <c r="M4" s="313" t="s">
        <v>6</v>
      </c>
      <c r="N4" s="314"/>
      <c r="O4" s="5"/>
      <c r="P4" s="333" t="s">
        <v>33</v>
      </c>
      <c r="Q4" s="314"/>
    </row>
    <row r="5" spans="1:31" ht="13.5" customHeight="1" x14ac:dyDescent="0.15">
      <c r="A5" s="109"/>
      <c r="B5" s="334"/>
      <c r="C5" s="337"/>
      <c r="D5" s="337"/>
      <c r="E5" s="337"/>
      <c r="F5" s="337"/>
      <c r="G5" s="337"/>
      <c r="H5" s="337"/>
      <c r="I5" s="337"/>
      <c r="J5" s="337"/>
      <c r="K5" s="337"/>
      <c r="L5" s="340"/>
      <c r="M5" s="315"/>
      <c r="N5" s="316"/>
      <c r="O5" s="5"/>
      <c r="P5" s="334"/>
      <c r="Q5" s="316"/>
    </row>
    <row r="6" spans="1:31" ht="14.25" thickBot="1" x14ac:dyDescent="0.2">
      <c r="A6" s="109"/>
      <c r="B6" s="335"/>
      <c r="C6" s="338"/>
      <c r="D6" s="338"/>
      <c r="E6" s="338"/>
      <c r="F6" s="338"/>
      <c r="G6" s="338"/>
      <c r="H6" s="338"/>
      <c r="I6" s="338"/>
      <c r="J6" s="338"/>
      <c r="K6" s="338"/>
      <c r="L6" s="341"/>
      <c r="M6" s="317"/>
      <c r="N6" s="318"/>
      <c r="O6" s="5"/>
      <c r="P6" s="335"/>
      <c r="Q6" s="318"/>
      <c r="AE6"/>
    </row>
    <row r="7" spans="1:31" ht="20.100000000000001" customHeight="1" x14ac:dyDescent="0.15">
      <c r="A7" s="109"/>
      <c r="B7" s="328" t="s">
        <v>107</v>
      </c>
      <c r="C7" s="332"/>
      <c r="D7" s="110" t="s">
        <v>3</v>
      </c>
      <c r="E7" s="111">
        <f>COUNTIFS('様式3i-2 入力用シート'!$E$10:$E$509,B7,'様式3i-2 入力用シート'!$F$10:$F$509,$E$4)</f>
        <v>0</v>
      </c>
      <c r="F7" s="112" t="s">
        <v>4</v>
      </c>
      <c r="G7" s="111">
        <f>COUNTIFS('様式3i-2 入力用シート'!$E$10:$E$509,B7,'様式3i-2 入力用シート'!$F$10:$F$509,$G$4)</f>
        <v>0</v>
      </c>
      <c r="H7" s="113" t="s">
        <v>4</v>
      </c>
      <c r="I7" s="111">
        <f>COUNTIFS('様式3i-2 入力用シート'!$E$10:$E$509,B7,'様式3i-2 入力用シート'!$F$10:$F$509,$I$4)</f>
        <v>0</v>
      </c>
      <c r="J7" s="112" t="s">
        <v>4</v>
      </c>
      <c r="K7" s="111">
        <f>COUNTIFS('様式3i-2 入力用シート'!$E$10:$E$509,B7,'様式3i-2 入力用シート'!$F$10:$F$509,$K$4)</f>
        <v>0</v>
      </c>
      <c r="L7" s="114" t="s">
        <v>4</v>
      </c>
      <c r="M7" s="115">
        <f t="shared" ref="M7:M29" si="0">E7+G7+I7+K7</f>
        <v>0</v>
      </c>
      <c r="N7" s="116" t="s">
        <v>4</v>
      </c>
      <c r="O7" s="117"/>
      <c r="P7" s="118">
        <f>COUNTIFS('様式3i-2 入力用シート'!$E$10:$E$509,B7,'様式3i-2 入力用シート'!$I$10:$I$509,"✔")</f>
        <v>0</v>
      </c>
      <c r="Q7" s="119" t="s">
        <v>4</v>
      </c>
      <c r="R7" s="109"/>
      <c r="AE7"/>
    </row>
    <row r="8" spans="1:31" ht="20.100000000000001" customHeight="1" x14ac:dyDescent="0.15">
      <c r="A8" s="109"/>
      <c r="B8" s="328"/>
      <c r="C8" s="332"/>
      <c r="D8" s="120" t="s">
        <v>7</v>
      </c>
      <c r="E8" s="121">
        <f>SUMIFS('様式3i-2 入力用シート'!$G$10:$G$509,'様式3i-2 入力用シート'!$E$10:$E$509,B7,'様式3i-2 入力用シート'!$F$10:$F$509,$E$4)</f>
        <v>0</v>
      </c>
      <c r="F8" s="122" t="s">
        <v>5</v>
      </c>
      <c r="G8" s="121">
        <f>SUMIFS('様式3i-2 入力用シート'!$G$10:$G$509,'様式3i-2 入力用シート'!$E$10:$E$509,B7,'様式3i-2 入力用シート'!$F$10:$F$509,$G$4)</f>
        <v>0</v>
      </c>
      <c r="H8" s="123" t="s">
        <v>5</v>
      </c>
      <c r="I8" s="121">
        <f>SUMIFS('様式3i-2 入力用シート'!$G$10:$G$509,'様式3i-2 入力用シート'!$E$10:$E$509,B7,'様式3i-2 入力用シート'!$F$10:$F$509,$I$4)</f>
        <v>0</v>
      </c>
      <c r="J8" s="122" t="s">
        <v>5</v>
      </c>
      <c r="K8" s="121">
        <f>SUMIFS('様式3i-2 入力用シート'!$G$10:$G$509,'様式3i-2 入力用シート'!$E$10:$E$509,B7,'様式3i-2 入力用シート'!$F$10:$F$509,$K$4)</f>
        <v>0</v>
      </c>
      <c r="L8" s="124" t="s">
        <v>5</v>
      </c>
      <c r="M8" s="125">
        <f t="shared" si="0"/>
        <v>0</v>
      </c>
      <c r="N8" s="126" t="s">
        <v>5</v>
      </c>
      <c r="O8" s="117"/>
      <c r="P8" s="127">
        <f>SUMIFS('様式3i-2 入力用シート'!$G$10:$G$509,'様式3i-2 入力用シート'!$E$10:$E$509,B7,'様式3i-2 入力用シート'!$I$10:$I$509,"✔")</f>
        <v>0</v>
      </c>
      <c r="Q8" s="128" t="s">
        <v>5</v>
      </c>
      <c r="R8" s="109"/>
      <c r="AE8"/>
    </row>
    <row r="9" spans="1:31" ht="20.100000000000001" customHeight="1" x14ac:dyDescent="0.15">
      <c r="A9" s="109"/>
      <c r="B9" s="330"/>
      <c r="C9" s="241"/>
      <c r="D9" s="129" t="s">
        <v>31</v>
      </c>
      <c r="E9" s="130">
        <f>SUMIFS('様式3i-2 入力用シート'!$H$10:$H$509,'様式3i-2 入力用シート'!$E$10:$E$509,B7,'様式3i-2 入力用シート'!$F$10:$F$509,$E$4)</f>
        <v>0</v>
      </c>
      <c r="F9" s="131" t="s">
        <v>5</v>
      </c>
      <c r="G9" s="130">
        <f>SUMIFS('様式3i-2 入力用シート'!$H$10:$H$509,'様式3i-2 入力用シート'!$E$10:$E$509,B7,'様式3i-2 入力用シート'!$F$10:$F$509,$G$4)</f>
        <v>0</v>
      </c>
      <c r="H9" s="132" t="s">
        <v>5</v>
      </c>
      <c r="I9" s="130">
        <f>SUMIFS('様式3i-2 入力用シート'!$H$10:$H$509,'様式3i-2 入力用シート'!$E$10:$E$509,B7,'様式3i-2 入力用シート'!$F$10:$F$509,$I$4)</f>
        <v>0</v>
      </c>
      <c r="J9" s="131" t="s">
        <v>5</v>
      </c>
      <c r="K9" s="130">
        <f>SUMIFS('様式3i-2 入力用シート'!$H$10:$H$509,'様式3i-2 入力用シート'!$E$10:$E$509,B7,'様式3i-2 入力用シート'!$F$10:$F$509,$K$4)</f>
        <v>0</v>
      </c>
      <c r="L9" s="133" t="s">
        <v>5</v>
      </c>
      <c r="M9" s="134">
        <f t="shared" si="0"/>
        <v>0</v>
      </c>
      <c r="N9" s="135" t="s">
        <v>5</v>
      </c>
      <c r="O9" s="117"/>
      <c r="P9" s="136">
        <f>SUMIFS('様式3i-2 入力用シート'!$H$10:$H$509,'様式3i-2 入力用シート'!$E$10:$E$509,B7,'様式3i-2 入力用シート'!$I$10:$I$509,"✔")</f>
        <v>0</v>
      </c>
      <c r="Q9" s="137" t="s">
        <v>5</v>
      </c>
      <c r="R9" s="109"/>
      <c r="AE9"/>
    </row>
    <row r="10" spans="1:31" ht="20.100000000000001" customHeight="1" x14ac:dyDescent="0.15">
      <c r="A10" s="109"/>
      <c r="B10" s="326" t="s">
        <v>43</v>
      </c>
      <c r="C10" s="327"/>
      <c r="D10" s="138" t="s">
        <v>3</v>
      </c>
      <c r="E10" s="139">
        <f>COUNTIFS('様式3i-2 入力用シート'!$E$10:$E$509,B10,'様式3i-2 入力用シート'!$F$10:$F$509,$E$4)</f>
        <v>0</v>
      </c>
      <c r="F10" s="140" t="s">
        <v>4</v>
      </c>
      <c r="G10" s="139">
        <f>COUNTIFS('様式3i-2 入力用シート'!$E$10:$E$509,B10,'様式3i-2 入力用シート'!$F$10:$F$509,$G$4)</f>
        <v>0</v>
      </c>
      <c r="H10" s="141" t="s">
        <v>4</v>
      </c>
      <c r="I10" s="139">
        <f>COUNTIFS('様式3i-2 入力用シート'!$E$10:$E$509,B10,'様式3i-2 入力用シート'!$F$10:$F$509,$I$4)</f>
        <v>0</v>
      </c>
      <c r="J10" s="140" t="s">
        <v>4</v>
      </c>
      <c r="K10" s="139">
        <f>COUNTIFS('様式3i-2 入力用シート'!$E$10:$E$509,B10,'様式3i-2 入力用シート'!$F$10:$F$509,$K$4)</f>
        <v>0</v>
      </c>
      <c r="L10" s="142" t="s">
        <v>4</v>
      </c>
      <c r="M10" s="143">
        <f t="shared" si="0"/>
        <v>0</v>
      </c>
      <c r="N10" s="144" t="s">
        <v>4</v>
      </c>
      <c r="O10" s="117"/>
      <c r="P10" s="145">
        <f>COUNTIFS('様式3i-2 入力用シート'!$E$10:$E$509,B10,'様式3i-2 入力用シート'!$I$10:$I$509,"✔")</f>
        <v>0</v>
      </c>
      <c r="Q10" s="146" t="s">
        <v>4</v>
      </c>
      <c r="R10" s="109"/>
    </row>
    <row r="11" spans="1:31" ht="20.100000000000001" customHeight="1" x14ac:dyDescent="0.15">
      <c r="A11" s="109"/>
      <c r="B11" s="328"/>
      <c r="C11" s="329"/>
      <c r="D11" s="120" t="s">
        <v>7</v>
      </c>
      <c r="E11" s="121">
        <f>SUMIFS('様式3i-2 入力用シート'!$G$10:$G$509,'様式3i-2 入力用シート'!$E$10:$E$509,B10,'様式3i-2 入力用シート'!$F$10:$F$509,$E$4)</f>
        <v>0</v>
      </c>
      <c r="F11" s="122" t="s">
        <v>5</v>
      </c>
      <c r="G11" s="121">
        <f>SUMIFS('様式3i-2 入力用シート'!$G$10:$G$509,'様式3i-2 入力用シート'!$E$10:$E$509,B10,'様式3i-2 入力用シート'!$F$10:$F$509,$G$4)</f>
        <v>0</v>
      </c>
      <c r="H11" s="123" t="s">
        <v>5</v>
      </c>
      <c r="I11" s="121">
        <f>SUMIFS('様式3i-2 入力用シート'!$G$10:$G$509,'様式3i-2 入力用シート'!$E$10:$E$509,B10,'様式3i-2 入力用シート'!$F$10:$F$509,$I$4)</f>
        <v>0</v>
      </c>
      <c r="J11" s="122" t="s">
        <v>5</v>
      </c>
      <c r="K11" s="121">
        <f>SUMIFS('様式3i-2 入力用シート'!$G$10:$G$509,'様式3i-2 入力用シート'!$E$10:$E$509,B10,'様式3i-2 入力用シート'!$F$10:$F$509,$K$4)</f>
        <v>0</v>
      </c>
      <c r="L11" s="124" t="s">
        <v>5</v>
      </c>
      <c r="M11" s="125">
        <f t="shared" si="0"/>
        <v>0</v>
      </c>
      <c r="N11" s="126" t="s">
        <v>5</v>
      </c>
      <c r="O11" s="117"/>
      <c r="P11" s="127">
        <f>SUMIFS('様式3i-2 入力用シート'!$G$10:$G$509,'様式3i-2 入力用シート'!$E$10:$E$509,B10,'様式3i-2 入力用シート'!$I$10:$I$509,"✔")</f>
        <v>0</v>
      </c>
      <c r="Q11" s="128" t="s">
        <v>5</v>
      </c>
      <c r="R11" s="109"/>
    </row>
    <row r="12" spans="1:31" ht="20.100000000000001" customHeight="1" x14ac:dyDescent="0.15">
      <c r="A12" s="109"/>
      <c r="B12" s="330"/>
      <c r="C12" s="331"/>
      <c r="D12" s="129" t="s">
        <v>31</v>
      </c>
      <c r="E12" s="130">
        <f>SUMIFS('様式3i-2 入力用シート'!$H$10:$H$509,'様式3i-2 入力用シート'!$E$10:$E$509,B10,'様式3i-2 入力用シート'!$F$10:$F$509,$E$4)</f>
        <v>0</v>
      </c>
      <c r="F12" s="131" t="s">
        <v>5</v>
      </c>
      <c r="G12" s="130">
        <f>SUMIFS('様式3i-2 入力用シート'!$H$10:$H$509,'様式3i-2 入力用シート'!$E$10:$E$509,B10,'様式3i-2 入力用シート'!$F$10:$F$509,$G$4)</f>
        <v>0</v>
      </c>
      <c r="H12" s="132" t="s">
        <v>5</v>
      </c>
      <c r="I12" s="130">
        <f>SUMIFS('様式3i-2 入力用シート'!$H$10:$H$509,'様式3i-2 入力用シート'!$E$10:$E$509,B10,'様式3i-2 入力用シート'!$F$10:$F$509,$I$4)</f>
        <v>0</v>
      </c>
      <c r="J12" s="131" t="s">
        <v>5</v>
      </c>
      <c r="K12" s="130">
        <f>SUMIFS('様式3i-2 入力用シート'!$H$10:$H$509,'様式3i-2 入力用シート'!$E$10:$E$509,B10,'様式3i-2 入力用シート'!$F$10:$F$509,$K$4)</f>
        <v>0</v>
      </c>
      <c r="L12" s="133" t="s">
        <v>5</v>
      </c>
      <c r="M12" s="134">
        <f t="shared" si="0"/>
        <v>0</v>
      </c>
      <c r="N12" s="135" t="s">
        <v>5</v>
      </c>
      <c r="O12" s="117"/>
      <c r="P12" s="136">
        <f>SUMIFS('様式3i-2 入力用シート'!$H$10:$H$509,'様式3i-2 入力用シート'!$E$10:$E$509,B10,'様式3i-2 入力用シート'!$I$10:$I$509,"✔")</f>
        <v>0</v>
      </c>
      <c r="Q12" s="137" t="s">
        <v>5</v>
      </c>
      <c r="R12" s="109"/>
    </row>
    <row r="13" spans="1:31" ht="20.100000000000001" customHeight="1" x14ac:dyDescent="0.15">
      <c r="A13" s="109"/>
      <c r="B13" s="326" t="s">
        <v>44</v>
      </c>
      <c r="C13" s="327"/>
      <c r="D13" s="138" t="s">
        <v>3</v>
      </c>
      <c r="E13" s="139">
        <f>COUNTIFS('様式3i-2 入力用シート'!$E$10:$E$509,B13,'様式3i-2 入力用シート'!$F$10:$F$509,$E$4)</f>
        <v>0</v>
      </c>
      <c r="F13" s="140" t="s">
        <v>4</v>
      </c>
      <c r="G13" s="139">
        <f>COUNTIFS('様式3i-2 入力用シート'!$E$10:$E$509,B13,'様式3i-2 入力用シート'!$F$10:$F$509,$G$4)</f>
        <v>0</v>
      </c>
      <c r="H13" s="141" t="s">
        <v>4</v>
      </c>
      <c r="I13" s="139">
        <f>COUNTIFS('様式3i-2 入力用シート'!$E$10:$E$509,B13,'様式3i-2 入力用シート'!$F$10:$F$509,$I$4)</f>
        <v>0</v>
      </c>
      <c r="J13" s="140" t="s">
        <v>4</v>
      </c>
      <c r="K13" s="139">
        <f>COUNTIFS('様式3i-2 入力用シート'!$E$10:$E$509,B13,'様式3i-2 入力用シート'!$F$10:$F$509,$K$4)</f>
        <v>0</v>
      </c>
      <c r="L13" s="142" t="s">
        <v>4</v>
      </c>
      <c r="M13" s="143">
        <f t="shared" si="0"/>
        <v>0</v>
      </c>
      <c r="N13" s="144" t="s">
        <v>4</v>
      </c>
      <c r="O13" s="117"/>
      <c r="P13" s="145">
        <f>COUNTIFS('様式3i-2 入力用シート'!$E$10:$E$509,B13,'様式3i-2 入力用シート'!$I$10:$I$509,"✔")</f>
        <v>0</v>
      </c>
      <c r="Q13" s="146" t="s">
        <v>4</v>
      </c>
      <c r="R13" s="109"/>
    </row>
    <row r="14" spans="1:31" ht="20.100000000000001" customHeight="1" x14ac:dyDescent="0.15">
      <c r="A14" s="109"/>
      <c r="B14" s="328"/>
      <c r="C14" s="329"/>
      <c r="D14" s="120" t="s">
        <v>7</v>
      </c>
      <c r="E14" s="121">
        <f>SUMIFS('様式3i-2 入力用シート'!$G$10:$G$509,'様式3i-2 入力用シート'!$E$10:$E$509,B13,'様式3i-2 入力用シート'!$F$10:$F$509,$E$4)</f>
        <v>0</v>
      </c>
      <c r="F14" s="122" t="s">
        <v>5</v>
      </c>
      <c r="G14" s="121">
        <f>SUMIFS('様式3i-2 入力用シート'!$G$10:$G$509,'様式3i-2 入力用シート'!$E$10:$E$509,B13,'様式3i-2 入力用シート'!$F$10:$F$509,$G$4)</f>
        <v>0</v>
      </c>
      <c r="H14" s="123" t="s">
        <v>5</v>
      </c>
      <c r="I14" s="121">
        <f>SUMIFS('様式3i-2 入力用シート'!$G$10:$G$509,'様式3i-2 入力用シート'!$E$10:$E$509,B13,'様式3i-2 入力用シート'!$F$10:$F$509,$I$4)</f>
        <v>0</v>
      </c>
      <c r="J14" s="122" t="s">
        <v>5</v>
      </c>
      <c r="K14" s="121">
        <f>SUMIFS('様式3i-2 入力用シート'!$G$10:$G$509,'様式3i-2 入力用シート'!$E$10:$E$509,B13,'様式3i-2 入力用シート'!$F$10:$F$509,$K$4)</f>
        <v>0</v>
      </c>
      <c r="L14" s="124" t="s">
        <v>5</v>
      </c>
      <c r="M14" s="125">
        <f t="shared" si="0"/>
        <v>0</v>
      </c>
      <c r="N14" s="126" t="s">
        <v>5</v>
      </c>
      <c r="O14" s="117"/>
      <c r="P14" s="127">
        <f>SUMIFS('様式3i-2 入力用シート'!$G$10:$G$509,'様式3i-2 入力用シート'!$E$10:$E$509,B13,'様式3i-2 入力用シート'!$I$10:$I$509,"✔")</f>
        <v>0</v>
      </c>
      <c r="Q14" s="128" t="s">
        <v>5</v>
      </c>
      <c r="R14" s="109"/>
    </row>
    <row r="15" spans="1:31" ht="20.100000000000001" customHeight="1" x14ac:dyDescent="0.15">
      <c r="A15" s="109"/>
      <c r="B15" s="330"/>
      <c r="C15" s="331"/>
      <c r="D15" s="129" t="s">
        <v>31</v>
      </c>
      <c r="E15" s="130">
        <f>SUMIFS('様式3i-2 入力用シート'!$H$10:$H$509,'様式3i-2 入力用シート'!$E$10:$E$509,B13,'様式3i-2 入力用シート'!$F$10:$F$509,$E$4)</f>
        <v>0</v>
      </c>
      <c r="F15" s="131" t="s">
        <v>5</v>
      </c>
      <c r="G15" s="130">
        <f>SUMIFS('様式3i-2 入力用シート'!$H$10:$H$509,'様式3i-2 入力用シート'!$E$10:$E$509,B13,'様式3i-2 入力用シート'!$F$10:$F$509,$G$4)</f>
        <v>0</v>
      </c>
      <c r="H15" s="132" t="s">
        <v>5</v>
      </c>
      <c r="I15" s="130">
        <f>SUMIFS('様式3i-2 入力用シート'!$H$10:$H$509,'様式3i-2 入力用シート'!$E$10:$E$509,B13,'様式3i-2 入力用シート'!$F$10:$F$509,$I$4)</f>
        <v>0</v>
      </c>
      <c r="J15" s="131" t="s">
        <v>5</v>
      </c>
      <c r="K15" s="130">
        <f>SUMIFS('様式3i-2 入力用シート'!$H$10:$H$509,'様式3i-2 入力用シート'!$E$10:$E$509,B13,'様式3i-2 入力用シート'!$F$10:$F$509,$K$4)</f>
        <v>0</v>
      </c>
      <c r="L15" s="133" t="s">
        <v>5</v>
      </c>
      <c r="M15" s="134">
        <f t="shared" si="0"/>
        <v>0</v>
      </c>
      <c r="N15" s="135" t="s">
        <v>5</v>
      </c>
      <c r="O15" s="117"/>
      <c r="P15" s="136">
        <f>SUMIFS('様式3i-2 入力用シート'!$H$10:$H$509,'様式3i-2 入力用シート'!$E$10:$E$509,B13,'様式3i-2 入力用シート'!$I$10:$I$509,"✔")</f>
        <v>0</v>
      </c>
      <c r="Q15" s="137" t="s">
        <v>5</v>
      </c>
      <c r="R15" s="109"/>
    </row>
    <row r="16" spans="1:31" ht="20.100000000000001" customHeight="1" x14ac:dyDescent="0.15">
      <c r="A16" s="109"/>
      <c r="B16" s="326" t="s">
        <v>45</v>
      </c>
      <c r="C16" s="327"/>
      <c r="D16" s="138" t="s">
        <v>3</v>
      </c>
      <c r="E16" s="139">
        <f>COUNTIFS('様式3i-2 入力用シート'!$E$10:$E$509,B16,'様式3i-2 入力用シート'!$F$10:$F$509,$E$4)</f>
        <v>0</v>
      </c>
      <c r="F16" s="140" t="s">
        <v>4</v>
      </c>
      <c r="G16" s="139">
        <f>COUNTIFS('様式3i-2 入力用シート'!$E$10:$E$509,B16,'様式3i-2 入力用シート'!$F$10:$F$509,$G$4)</f>
        <v>0</v>
      </c>
      <c r="H16" s="141" t="s">
        <v>4</v>
      </c>
      <c r="I16" s="139">
        <f>COUNTIFS('様式3i-2 入力用シート'!$E$10:$E$509,B16,'様式3i-2 入力用シート'!$F$10:$F$509,$I$4)</f>
        <v>0</v>
      </c>
      <c r="J16" s="140" t="s">
        <v>4</v>
      </c>
      <c r="K16" s="139">
        <f>COUNTIFS('様式3i-2 入力用シート'!$E$10:$E$509,B16,'様式3i-2 入力用シート'!$F$10:$F$509,$K$4)</f>
        <v>0</v>
      </c>
      <c r="L16" s="142" t="s">
        <v>4</v>
      </c>
      <c r="M16" s="143">
        <f t="shared" si="0"/>
        <v>0</v>
      </c>
      <c r="N16" s="144" t="s">
        <v>4</v>
      </c>
      <c r="O16" s="117"/>
      <c r="P16" s="145">
        <f>COUNTIFS('様式3i-2 入力用シート'!$E$10:$E$509,B16,'様式3i-2 入力用シート'!$I$10:$I$509,"✔")</f>
        <v>0</v>
      </c>
      <c r="Q16" s="146" t="s">
        <v>4</v>
      </c>
      <c r="R16" s="109"/>
    </row>
    <row r="17" spans="1:18" ht="20.100000000000001" customHeight="1" x14ac:dyDescent="0.15">
      <c r="A17" s="109"/>
      <c r="B17" s="328"/>
      <c r="C17" s="329"/>
      <c r="D17" s="120" t="s">
        <v>7</v>
      </c>
      <c r="E17" s="121">
        <f>SUMIFS('様式3i-2 入力用シート'!$G$10:$G$509,'様式3i-2 入力用シート'!$E$10:$E$509,B16,'様式3i-2 入力用シート'!$F$10:$F$509,$E$4)</f>
        <v>0</v>
      </c>
      <c r="F17" s="122" t="s">
        <v>5</v>
      </c>
      <c r="G17" s="121">
        <f>SUMIFS('様式3i-2 入力用シート'!$G$10:$G$509,'様式3i-2 入力用シート'!$E$10:$E$509,B16,'様式3i-2 入力用シート'!$F$10:$F$509,$G$4)</f>
        <v>0</v>
      </c>
      <c r="H17" s="123" t="s">
        <v>5</v>
      </c>
      <c r="I17" s="121">
        <f>SUMIFS('様式3i-2 入力用シート'!$G$10:$G$509,'様式3i-2 入力用シート'!$E$10:$E$509,B16,'様式3i-2 入力用シート'!$F$10:$F$509,$I$4)</f>
        <v>0</v>
      </c>
      <c r="J17" s="122" t="s">
        <v>5</v>
      </c>
      <c r="K17" s="121">
        <f>SUMIFS('様式3i-2 入力用シート'!$G$10:$G$509,'様式3i-2 入力用シート'!$E$10:$E$509,B16,'様式3i-2 入力用シート'!$F$10:$F$509,$K$4)</f>
        <v>0</v>
      </c>
      <c r="L17" s="124" t="s">
        <v>5</v>
      </c>
      <c r="M17" s="125">
        <f t="shared" si="0"/>
        <v>0</v>
      </c>
      <c r="N17" s="126" t="s">
        <v>5</v>
      </c>
      <c r="O17" s="117"/>
      <c r="P17" s="127">
        <f>SUMIFS('様式3i-2 入力用シート'!$G$10:$G$509,'様式3i-2 入力用シート'!$E$10:$E$509,B16,'様式3i-2 入力用シート'!$I$10:$I$509,"✔")</f>
        <v>0</v>
      </c>
      <c r="Q17" s="128" t="s">
        <v>5</v>
      </c>
      <c r="R17" s="109"/>
    </row>
    <row r="18" spans="1:18" ht="20.100000000000001" customHeight="1" x14ac:dyDescent="0.15">
      <c r="A18" s="109"/>
      <c r="B18" s="330"/>
      <c r="C18" s="331"/>
      <c r="D18" s="129" t="s">
        <v>31</v>
      </c>
      <c r="E18" s="130">
        <f>SUMIFS('様式3i-2 入力用シート'!$H$10:$H$509,'様式3i-2 入力用シート'!$E$10:$E$509,B16,'様式3i-2 入力用シート'!$F$10:$F$509,$E$4)</f>
        <v>0</v>
      </c>
      <c r="F18" s="131" t="s">
        <v>5</v>
      </c>
      <c r="G18" s="130">
        <f>SUMIFS('様式3i-2 入力用シート'!$H$10:$H$509,'様式3i-2 入力用シート'!$E$10:$E$509,B16,'様式3i-2 入力用シート'!$F$10:$F$509,$G$4)</f>
        <v>0</v>
      </c>
      <c r="H18" s="132" t="s">
        <v>5</v>
      </c>
      <c r="I18" s="130">
        <f>SUMIFS('様式3i-2 入力用シート'!$H$10:$H$509,'様式3i-2 入力用シート'!$E$10:$E$509,B16,'様式3i-2 入力用シート'!$F$10:$F$509,$I$4)</f>
        <v>0</v>
      </c>
      <c r="J18" s="131" t="s">
        <v>5</v>
      </c>
      <c r="K18" s="130">
        <f>SUMIFS('様式3i-2 入力用シート'!$H$10:$H$509,'様式3i-2 入力用シート'!$E$10:$E$509,B16,'様式3i-2 入力用シート'!$F$10:$F$509,$K$4)</f>
        <v>0</v>
      </c>
      <c r="L18" s="133" t="s">
        <v>5</v>
      </c>
      <c r="M18" s="134">
        <f t="shared" si="0"/>
        <v>0</v>
      </c>
      <c r="N18" s="135" t="s">
        <v>5</v>
      </c>
      <c r="O18" s="117"/>
      <c r="P18" s="136">
        <f>SUMIFS('様式3i-2 入力用シート'!$H$10:$H$509,'様式3i-2 入力用シート'!$E$10:$E$509,B16,'様式3i-2 入力用シート'!$I$10:$I$509,"✔")</f>
        <v>0</v>
      </c>
      <c r="Q18" s="137" t="s">
        <v>5</v>
      </c>
      <c r="R18" s="109"/>
    </row>
    <row r="19" spans="1:18" ht="20.100000000000001" customHeight="1" x14ac:dyDescent="0.15">
      <c r="A19" s="109"/>
      <c r="B19" s="326" t="s">
        <v>46</v>
      </c>
      <c r="C19" s="327"/>
      <c r="D19" s="138" t="s">
        <v>3</v>
      </c>
      <c r="E19" s="139">
        <f>COUNTIFS('様式3i-2 入力用シート'!$E$10:$E$509,B19,'様式3i-2 入力用シート'!$F$10:$F$509,$E$4)</f>
        <v>0</v>
      </c>
      <c r="F19" s="140" t="s">
        <v>4</v>
      </c>
      <c r="G19" s="139">
        <f>COUNTIFS('様式3i-2 入力用シート'!$E$10:$E$509,B19,'様式3i-2 入力用シート'!$F$10:$F$509,$G$4)</f>
        <v>0</v>
      </c>
      <c r="H19" s="141" t="s">
        <v>4</v>
      </c>
      <c r="I19" s="139">
        <f>COUNTIFS('様式3i-2 入力用シート'!$E$10:$E$509,B19,'様式3i-2 入力用シート'!$F$10:$F$509,$I$4)</f>
        <v>0</v>
      </c>
      <c r="J19" s="140" t="s">
        <v>4</v>
      </c>
      <c r="K19" s="139">
        <f>COUNTIFS('様式3i-2 入力用シート'!$E$10:$E$509,B19,'様式3i-2 入力用シート'!$F$10:$F$509,$K$4)</f>
        <v>0</v>
      </c>
      <c r="L19" s="142" t="s">
        <v>4</v>
      </c>
      <c r="M19" s="143">
        <f t="shared" si="0"/>
        <v>0</v>
      </c>
      <c r="N19" s="144" t="s">
        <v>4</v>
      </c>
      <c r="O19" s="117"/>
      <c r="P19" s="145">
        <f>COUNTIFS('様式3i-2 入力用シート'!$E$10:$E$509,B19,'様式3i-2 入力用シート'!$I$10:$I$509,"✔")</f>
        <v>0</v>
      </c>
      <c r="Q19" s="146" t="s">
        <v>4</v>
      </c>
      <c r="R19" s="109"/>
    </row>
    <row r="20" spans="1:18" ht="20.100000000000001" customHeight="1" x14ac:dyDescent="0.15">
      <c r="A20" s="109"/>
      <c r="B20" s="328"/>
      <c r="C20" s="329"/>
      <c r="D20" s="120" t="s">
        <v>7</v>
      </c>
      <c r="E20" s="121">
        <f>SUMIFS('様式3i-2 入力用シート'!$G$10:$G$509,'様式3i-2 入力用シート'!$E$10:$E$509,B19,'様式3i-2 入力用シート'!$F$10:$F$509,$E$4)</f>
        <v>0</v>
      </c>
      <c r="F20" s="122" t="s">
        <v>5</v>
      </c>
      <c r="G20" s="121">
        <f>SUMIFS('様式3i-2 入力用シート'!$G$10:$G$509,'様式3i-2 入力用シート'!$E$10:$E$509,B19,'様式3i-2 入力用シート'!$F$10:$F$509,$G$4)</f>
        <v>0</v>
      </c>
      <c r="H20" s="123" t="s">
        <v>5</v>
      </c>
      <c r="I20" s="121">
        <f>SUMIFS('様式3i-2 入力用シート'!$G$10:$G$509,'様式3i-2 入力用シート'!$E$10:$E$509,B19,'様式3i-2 入力用シート'!$F$10:$F$509,$I$4)</f>
        <v>0</v>
      </c>
      <c r="J20" s="122" t="s">
        <v>5</v>
      </c>
      <c r="K20" s="121">
        <f>SUMIFS('様式3i-2 入力用シート'!$G$10:$G$509,'様式3i-2 入力用シート'!$E$10:$E$509,B19,'様式3i-2 入力用シート'!$F$10:$F$509,$K$4)</f>
        <v>0</v>
      </c>
      <c r="L20" s="124" t="s">
        <v>5</v>
      </c>
      <c r="M20" s="125">
        <f t="shared" si="0"/>
        <v>0</v>
      </c>
      <c r="N20" s="126" t="s">
        <v>5</v>
      </c>
      <c r="O20" s="117"/>
      <c r="P20" s="127">
        <f>SUMIFS('様式3i-2 入力用シート'!$G$10:$G$509,'様式3i-2 入力用シート'!$E$10:$E$509,B19,'様式3i-2 入力用シート'!$I$10:$I$509,"✔")</f>
        <v>0</v>
      </c>
      <c r="Q20" s="128" t="s">
        <v>5</v>
      </c>
      <c r="R20" s="109"/>
    </row>
    <row r="21" spans="1:18" ht="20.100000000000001" customHeight="1" x14ac:dyDescent="0.15">
      <c r="A21" s="109"/>
      <c r="B21" s="330"/>
      <c r="C21" s="331"/>
      <c r="D21" s="129" t="s">
        <v>31</v>
      </c>
      <c r="E21" s="130">
        <f>SUMIFS('様式3i-2 入力用シート'!$H$10:$H$509,'様式3i-2 入力用シート'!$E$10:$E$509,B19,'様式3i-2 入力用シート'!$F$10:$F$509,$E$4)</f>
        <v>0</v>
      </c>
      <c r="F21" s="131" t="s">
        <v>5</v>
      </c>
      <c r="G21" s="130">
        <f>SUMIFS('様式3i-2 入力用シート'!$H$10:$H$509,'様式3i-2 入力用シート'!$E$10:$E$509,B19,'様式3i-2 入力用シート'!$F$10:$F$509,$G$4)</f>
        <v>0</v>
      </c>
      <c r="H21" s="132" t="s">
        <v>5</v>
      </c>
      <c r="I21" s="130">
        <f>SUMIFS('様式3i-2 入力用シート'!$H$10:$H$509,'様式3i-2 入力用シート'!$E$10:$E$509,B19,'様式3i-2 入力用シート'!$F$10:$F$509,$I$4)</f>
        <v>0</v>
      </c>
      <c r="J21" s="131" t="s">
        <v>5</v>
      </c>
      <c r="K21" s="130">
        <f>SUMIFS('様式3i-2 入力用シート'!$H$10:$H$509,'様式3i-2 入力用シート'!$E$10:$E$509,B19,'様式3i-2 入力用シート'!$F$10:$F$509,$K$4)</f>
        <v>0</v>
      </c>
      <c r="L21" s="133" t="s">
        <v>5</v>
      </c>
      <c r="M21" s="134">
        <f t="shared" si="0"/>
        <v>0</v>
      </c>
      <c r="N21" s="135" t="s">
        <v>5</v>
      </c>
      <c r="O21" s="117"/>
      <c r="P21" s="136">
        <f>SUMIFS('様式3i-2 入力用シート'!$H$10:$H$509,'様式3i-2 入力用シート'!$E$10:$E$509,B19,'様式3i-2 入力用シート'!$I$10:$I$509,"✔")</f>
        <v>0</v>
      </c>
      <c r="Q21" s="137" t="s">
        <v>5</v>
      </c>
      <c r="R21" s="109"/>
    </row>
    <row r="22" spans="1:18" ht="20.100000000000001" customHeight="1" x14ac:dyDescent="0.15">
      <c r="A22" s="109"/>
      <c r="B22" s="326" t="s">
        <v>47</v>
      </c>
      <c r="C22" s="327"/>
      <c r="D22" s="138" t="s">
        <v>3</v>
      </c>
      <c r="E22" s="139">
        <f>COUNTIFS('様式3i-2 入力用シート'!$E$10:$E$509,B22,'様式3i-2 入力用シート'!$F$10:$F$509,$E$4)</f>
        <v>0</v>
      </c>
      <c r="F22" s="140" t="s">
        <v>4</v>
      </c>
      <c r="G22" s="139">
        <f>COUNTIFS('様式3i-2 入力用シート'!$E$10:$E$509,B22,'様式3i-2 入力用シート'!$F$10:$F$509,$G$4)</f>
        <v>0</v>
      </c>
      <c r="H22" s="141" t="s">
        <v>4</v>
      </c>
      <c r="I22" s="139">
        <f>COUNTIFS('様式3i-2 入力用シート'!$E$10:$E$509,B22,'様式3i-2 入力用シート'!$F$10:$F$509,$I$4)</f>
        <v>0</v>
      </c>
      <c r="J22" s="140" t="s">
        <v>4</v>
      </c>
      <c r="K22" s="139">
        <f>COUNTIFS('様式3i-2 入力用シート'!$E$10:$E$509,B22,'様式3i-2 入力用シート'!$F$10:$F$509,$K$4)</f>
        <v>0</v>
      </c>
      <c r="L22" s="142" t="s">
        <v>4</v>
      </c>
      <c r="M22" s="143">
        <f t="shared" si="0"/>
        <v>0</v>
      </c>
      <c r="N22" s="144" t="s">
        <v>4</v>
      </c>
      <c r="O22" s="117"/>
      <c r="P22" s="145">
        <f>COUNTIFS('様式3i-2 入力用シート'!$E$10:$E$509,B22,'様式3i-2 入力用シート'!$I$10:$I$509,"✔")</f>
        <v>0</v>
      </c>
      <c r="Q22" s="146" t="s">
        <v>4</v>
      </c>
      <c r="R22" s="109"/>
    </row>
    <row r="23" spans="1:18" ht="20.100000000000001" customHeight="1" x14ac:dyDescent="0.15">
      <c r="A23" s="109"/>
      <c r="B23" s="328"/>
      <c r="C23" s="329"/>
      <c r="D23" s="120" t="s">
        <v>7</v>
      </c>
      <c r="E23" s="121">
        <f>SUMIFS('様式3i-2 入力用シート'!$G$10:$G$509,'様式3i-2 入力用シート'!$E$10:$E$509,B22,'様式3i-2 入力用シート'!$F$10:$F$509,$E$4)</f>
        <v>0</v>
      </c>
      <c r="F23" s="122" t="s">
        <v>5</v>
      </c>
      <c r="G23" s="121">
        <f>SUMIFS('様式3i-2 入力用シート'!$G$10:$G$509,'様式3i-2 入力用シート'!$E$10:$E$509,B22,'様式3i-2 入力用シート'!$F$10:$F$509,$G$4)</f>
        <v>0</v>
      </c>
      <c r="H23" s="123" t="s">
        <v>5</v>
      </c>
      <c r="I23" s="121">
        <f>SUMIFS('様式3i-2 入力用シート'!$G$10:$G$509,'様式3i-2 入力用シート'!$E$10:$E$509,B22,'様式3i-2 入力用シート'!$F$10:$F$509,$I$4)</f>
        <v>0</v>
      </c>
      <c r="J23" s="122" t="s">
        <v>5</v>
      </c>
      <c r="K23" s="121">
        <f>SUMIFS('様式3i-2 入力用シート'!$G$10:$G$509,'様式3i-2 入力用シート'!$E$10:$E$509,B22,'様式3i-2 入力用シート'!$F$10:$F$509,$K$4)</f>
        <v>0</v>
      </c>
      <c r="L23" s="124" t="s">
        <v>5</v>
      </c>
      <c r="M23" s="125">
        <f t="shared" si="0"/>
        <v>0</v>
      </c>
      <c r="N23" s="126" t="s">
        <v>5</v>
      </c>
      <c r="O23" s="117"/>
      <c r="P23" s="127">
        <f>SUMIFS('様式3i-2 入力用シート'!$G$10:$G$509,'様式3i-2 入力用シート'!$E$10:$E$509,B22,'様式3i-2 入力用シート'!$I$10:$I$509,"✔")</f>
        <v>0</v>
      </c>
      <c r="Q23" s="128" t="s">
        <v>5</v>
      </c>
      <c r="R23" s="109"/>
    </row>
    <row r="24" spans="1:18" ht="20.100000000000001" customHeight="1" x14ac:dyDescent="0.15">
      <c r="A24" s="109"/>
      <c r="B24" s="330"/>
      <c r="C24" s="331"/>
      <c r="D24" s="129" t="s">
        <v>31</v>
      </c>
      <c r="E24" s="130">
        <f>SUMIFS('様式3i-2 入力用シート'!$H$10:$H$509,'様式3i-2 入力用シート'!$E$10:$E$509,B22,'様式3i-2 入力用シート'!$F$10:$F$509,$E$4)</f>
        <v>0</v>
      </c>
      <c r="F24" s="131" t="s">
        <v>5</v>
      </c>
      <c r="G24" s="130">
        <f>SUMIFS('様式3i-2 入力用シート'!$H$10:$H$509,'様式3i-2 入力用シート'!$E$10:$E$509,B22,'様式3i-2 入力用シート'!$F$10:$F$509,$G$4)</f>
        <v>0</v>
      </c>
      <c r="H24" s="132" t="s">
        <v>5</v>
      </c>
      <c r="I24" s="130">
        <f>SUMIFS('様式3i-2 入力用シート'!$H$10:$H$509,'様式3i-2 入力用シート'!$E$10:$E$509,B22,'様式3i-2 入力用シート'!$F$10:$F$509,$I$4)</f>
        <v>0</v>
      </c>
      <c r="J24" s="131" t="s">
        <v>5</v>
      </c>
      <c r="K24" s="130">
        <f>SUMIFS('様式3i-2 入力用シート'!$H$10:$H$509,'様式3i-2 入力用シート'!$E$10:$E$509,B22,'様式3i-2 入力用シート'!$F$10:$F$509,$K$4)</f>
        <v>0</v>
      </c>
      <c r="L24" s="133" t="s">
        <v>5</v>
      </c>
      <c r="M24" s="134">
        <f t="shared" si="0"/>
        <v>0</v>
      </c>
      <c r="N24" s="135" t="s">
        <v>5</v>
      </c>
      <c r="O24" s="117"/>
      <c r="P24" s="136">
        <f>SUMIFS('様式3i-2 入力用シート'!$H$10:$H$509,'様式3i-2 入力用シート'!$E$10:$E$509,B22,'様式3i-2 入力用シート'!$I$10:$I$509,"✔")</f>
        <v>0</v>
      </c>
      <c r="Q24" s="137" t="s">
        <v>5</v>
      </c>
      <c r="R24" s="109"/>
    </row>
    <row r="25" spans="1:18" ht="20.100000000000001" customHeight="1" x14ac:dyDescent="0.15">
      <c r="A25" s="109"/>
      <c r="B25" s="326" t="s">
        <v>48</v>
      </c>
      <c r="C25" s="327"/>
      <c r="D25" s="138" t="s">
        <v>3</v>
      </c>
      <c r="E25" s="139">
        <f>COUNTIFS('様式3i-2 入力用シート'!$E$10:$E$509,B25,'様式3i-2 入力用シート'!$F$10:$F$509,$E$4)</f>
        <v>0</v>
      </c>
      <c r="F25" s="140" t="s">
        <v>4</v>
      </c>
      <c r="G25" s="139">
        <f>COUNTIFS('様式3i-2 入力用シート'!$E$10:$E$509,B25,'様式3i-2 入力用シート'!$F$10:$F$509,$G$4)</f>
        <v>0</v>
      </c>
      <c r="H25" s="141" t="s">
        <v>4</v>
      </c>
      <c r="I25" s="139">
        <f>COUNTIFS('様式3i-2 入力用シート'!$E$10:$E$509,B25,'様式3i-2 入力用シート'!$F$10:$F$509,$I$4)</f>
        <v>0</v>
      </c>
      <c r="J25" s="140" t="s">
        <v>4</v>
      </c>
      <c r="K25" s="139">
        <f>COUNTIFS('様式3i-2 入力用シート'!$E$10:$E$509,B25,'様式3i-2 入力用シート'!$F$10:$F$509,$K$4)</f>
        <v>0</v>
      </c>
      <c r="L25" s="142" t="s">
        <v>4</v>
      </c>
      <c r="M25" s="143">
        <f t="shared" si="0"/>
        <v>0</v>
      </c>
      <c r="N25" s="144" t="s">
        <v>4</v>
      </c>
      <c r="O25" s="117"/>
      <c r="P25" s="145">
        <f>COUNTIFS('様式3i-2 入力用シート'!$E$10:$E$509,B25,'様式3i-2 入力用シート'!$I$10:$I$509,"✔")</f>
        <v>0</v>
      </c>
      <c r="Q25" s="146" t="s">
        <v>4</v>
      </c>
      <c r="R25" s="109"/>
    </row>
    <row r="26" spans="1:18" ht="20.100000000000001" customHeight="1" x14ac:dyDescent="0.15">
      <c r="A26" s="109"/>
      <c r="B26" s="328"/>
      <c r="C26" s="329"/>
      <c r="D26" s="120" t="s">
        <v>7</v>
      </c>
      <c r="E26" s="121">
        <f>SUMIFS('様式3i-2 入力用シート'!$G$10:$G$509,'様式3i-2 入力用シート'!$E$10:$E$509,B25,'様式3i-2 入力用シート'!$F$10:$F$509,$E$4)</f>
        <v>0</v>
      </c>
      <c r="F26" s="122" t="s">
        <v>5</v>
      </c>
      <c r="G26" s="121">
        <f>SUMIFS('様式3i-2 入力用シート'!$G$10:$G$509,'様式3i-2 入力用シート'!$E$10:$E$509,B25,'様式3i-2 入力用シート'!$F$10:$F$509,$G$4)</f>
        <v>0</v>
      </c>
      <c r="H26" s="123" t="s">
        <v>5</v>
      </c>
      <c r="I26" s="121">
        <f>SUMIFS('様式3i-2 入力用シート'!$G$10:$G$509,'様式3i-2 入力用シート'!$E$10:$E$509,B25,'様式3i-2 入力用シート'!$F$10:$F$509,$I$4)</f>
        <v>0</v>
      </c>
      <c r="J26" s="122" t="s">
        <v>5</v>
      </c>
      <c r="K26" s="121">
        <f>SUMIFS('様式3i-2 入力用シート'!$G$10:$G$509,'様式3i-2 入力用シート'!$E$10:$E$509,B25,'様式3i-2 入力用シート'!$F$10:$F$509,$K$4)</f>
        <v>0</v>
      </c>
      <c r="L26" s="124" t="s">
        <v>5</v>
      </c>
      <c r="M26" s="125">
        <f t="shared" si="0"/>
        <v>0</v>
      </c>
      <c r="N26" s="126" t="s">
        <v>5</v>
      </c>
      <c r="O26" s="117"/>
      <c r="P26" s="127">
        <f>SUMIFS('様式3i-2 入力用シート'!$G$10:$G$509,'様式3i-2 入力用シート'!$E$10:$E$509,B25,'様式3i-2 入力用シート'!$I$10:$I$509,"✔")</f>
        <v>0</v>
      </c>
      <c r="Q26" s="128" t="s">
        <v>5</v>
      </c>
      <c r="R26" s="109"/>
    </row>
    <row r="27" spans="1:18" ht="20.100000000000001" customHeight="1" x14ac:dyDescent="0.15">
      <c r="A27" s="109"/>
      <c r="B27" s="330"/>
      <c r="C27" s="331"/>
      <c r="D27" s="129" t="s">
        <v>31</v>
      </c>
      <c r="E27" s="130">
        <f>SUMIFS('様式3i-2 入力用シート'!$H$10:$H$509,'様式3i-2 入力用シート'!$E$10:$E$509,B25,'様式3i-2 入力用シート'!$F$10:$F$509,$E$4)</f>
        <v>0</v>
      </c>
      <c r="F27" s="131" t="s">
        <v>5</v>
      </c>
      <c r="G27" s="130">
        <f>SUMIFS('様式3i-2 入力用シート'!$H$10:$H$509,'様式3i-2 入力用シート'!$E$10:$E$509,B25,'様式3i-2 入力用シート'!$F$10:$F$509,$G$4)</f>
        <v>0</v>
      </c>
      <c r="H27" s="132" t="s">
        <v>5</v>
      </c>
      <c r="I27" s="130">
        <f>SUMIFS('様式3i-2 入力用シート'!$H$10:$H$509,'様式3i-2 入力用シート'!$E$10:$E$509,B25,'様式3i-2 入力用シート'!$F$10:$F$509,$I$4)</f>
        <v>0</v>
      </c>
      <c r="J27" s="131" t="s">
        <v>5</v>
      </c>
      <c r="K27" s="130">
        <f>SUMIFS('様式3i-2 入力用シート'!$H$10:$H$509,'様式3i-2 入力用シート'!$E$10:$E$509,B25,'様式3i-2 入力用シート'!$F$10:$F$509,$K$4)</f>
        <v>0</v>
      </c>
      <c r="L27" s="133" t="s">
        <v>5</v>
      </c>
      <c r="M27" s="134">
        <f t="shared" si="0"/>
        <v>0</v>
      </c>
      <c r="N27" s="135" t="s">
        <v>5</v>
      </c>
      <c r="O27" s="117"/>
      <c r="P27" s="136">
        <f>SUMIFS('様式3i-2 入力用シート'!$H$10:$H$509,'様式3i-2 入力用シート'!$E$10:$E$509,B25,'様式3i-2 入力用シート'!$I$10:$I$509,"✔")</f>
        <v>0</v>
      </c>
      <c r="Q27" s="137" t="s">
        <v>5</v>
      </c>
      <c r="R27" s="109"/>
    </row>
    <row r="28" spans="1:18" ht="20.100000000000001" customHeight="1" x14ac:dyDescent="0.15">
      <c r="A28" s="109"/>
      <c r="B28" s="326" t="s">
        <v>49</v>
      </c>
      <c r="C28" s="327"/>
      <c r="D28" s="138" t="s">
        <v>3</v>
      </c>
      <c r="E28" s="139">
        <f>COUNTIFS('様式3i-2 入力用シート'!$E$10:$E$509,B28,'様式3i-2 入力用シート'!$F$10:$F$509,$E$4)</f>
        <v>0</v>
      </c>
      <c r="F28" s="140" t="s">
        <v>4</v>
      </c>
      <c r="G28" s="139">
        <f>COUNTIFS('様式3i-2 入力用シート'!$E$10:$E$509,B28,'様式3i-2 入力用シート'!$F$10:$F$509,$G$4)</f>
        <v>0</v>
      </c>
      <c r="H28" s="141" t="s">
        <v>4</v>
      </c>
      <c r="I28" s="139">
        <f>COUNTIFS('様式3i-2 入力用シート'!$E$10:$E$509,B28,'様式3i-2 入力用シート'!$F$10:$F$509,$I$4)</f>
        <v>0</v>
      </c>
      <c r="J28" s="140" t="s">
        <v>4</v>
      </c>
      <c r="K28" s="139">
        <f>COUNTIFS('様式3i-2 入力用シート'!$E$10:$E$509,B28,'様式3i-2 入力用シート'!$F$10:$F$509,$K$4)</f>
        <v>0</v>
      </c>
      <c r="L28" s="142" t="s">
        <v>4</v>
      </c>
      <c r="M28" s="143">
        <f t="shared" si="0"/>
        <v>0</v>
      </c>
      <c r="N28" s="144" t="s">
        <v>4</v>
      </c>
      <c r="O28" s="117"/>
      <c r="P28" s="145">
        <f>COUNTIFS('様式3i-2 入力用シート'!$E$10:$E$509,B28,'様式3i-2 入力用シート'!$I$10:$I$509,"✔")</f>
        <v>0</v>
      </c>
      <c r="Q28" s="146" t="s">
        <v>4</v>
      </c>
      <c r="R28" s="109"/>
    </row>
    <row r="29" spans="1:18" ht="20.100000000000001" customHeight="1" x14ac:dyDescent="0.15">
      <c r="A29" s="109"/>
      <c r="B29" s="328"/>
      <c r="C29" s="329"/>
      <c r="D29" s="120" t="s">
        <v>7</v>
      </c>
      <c r="E29" s="121">
        <f>SUMIFS('様式3i-2 入力用シート'!$G$10:$G$509,'様式3i-2 入力用シート'!$E$10:$E$509,B28,'様式3i-2 入力用シート'!$F$10:$F$509,$E$4)</f>
        <v>0</v>
      </c>
      <c r="F29" s="122" t="s">
        <v>5</v>
      </c>
      <c r="G29" s="121">
        <f>SUMIFS('様式3i-2 入力用シート'!$G$10:$G$509,'様式3i-2 入力用シート'!$E$10:$E$509,B28,'様式3i-2 入力用シート'!$F$10:$F$509,$G$4)</f>
        <v>0</v>
      </c>
      <c r="H29" s="123" t="s">
        <v>5</v>
      </c>
      <c r="I29" s="121">
        <f>SUMIFS('様式3i-2 入力用シート'!$G$10:$G$509,'様式3i-2 入力用シート'!$E$10:$E$509,B28,'様式3i-2 入力用シート'!$F$10:$F$509,$I$4)</f>
        <v>0</v>
      </c>
      <c r="J29" s="122" t="s">
        <v>5</v>
      </c>
      <c r="K29" s="121">
        <f>SUMIFS('様式3i-2 入力用シート'!$G$10:$G$509,'様式3i-2 入力用シート'!$E$10:$E$509,B28,'様式3i-2 入力用シート'!$F$10:$F$509,$K$4)</f>
        <v>0</v>
      </c>
      <c r="L29" s="124" t="s">
        <v>5</v>
      </c>
      <c r="M29" s="125">
        <f t="shared" si="0"/>
        <v>0</v>
      </c>
      <c r="N29" s="126" t="s">
        <v>5</v>
      </c>
      <c r="O29" s="117"/>
      <c r="P29" s="127">
        <f>SUMIFS('様式3i-2 入力用シート'!$G$10:$G$509,'様式3i-2 入力用シート'!$E$10:$E$509,B28,'様式3i-2 入力用シート'!$I$10:$I$509,"✔")</f>
        <v>0</v>
      </c>
      <c r="Q29" s="128" t="s">
        <v>5</v>
      </c>
      <c r="R29" s="109"/>
    </row>
    <row r="30" spans="1:18" ht="20.100000000000001" customHeight="1" x14ac:dyDescent="0.15">
      <c r="A30" s="109"/>
      <c r="B30" s="330"/>
      <c r="C30" s="331"/>
      <c r="D30" s="129" t="s">
        <v>31</v>
      </c>
      <c r="E30" s="130">
        <f>SUMIFS('様式3i-2 入力用シート'!$H$10:$H$509,'様式3i-2 入力用シート'!$E$10:$E$509,B28,'様式3i-2 入力用シート'!$F$10:$F$509,$E$4)</f>
        <v>0</v>
      </c>
      <c r="F30" s="131" t="s">
        <v>5</v>
      </c>
      <c r="G30" s="130">
        <f>SUMIFS('様式3i-2 入力用シート'!$H$10:$H$509,'様式3i-2 入力用シート'!$E$10:$E$509,B28,'様式3i-2 入力用シート'!$F$10:$F$509,$G$4)</f>
        <v>0</v>
      </c>
      <c r="H30" s="132" t="s">
        <v>5</v>
      </c>
      <c r="I30" s="130">
        <f>SUMIFS('様式3i-2 入力用シート'!$H$10:$H$509,'様式3i-2 入力用シート'!$E$10:$E$509,B28,'様式3i-2 入力用シート'!$F$10:$F$509,$I$4)</f>
        <v>0</v>
      </c>
      <c r="J30" s="131" t="s">
        <v>5</v>
      </c>
      <c r="K30" s="130">
        <f>SUMIFS('様式3i-2 入力用シート'!$H$10:$H$509,'様式3i-2 入力用シート'!$E$10:$E$509,B28,'様式3i-2 入力用シート'!$F$10:$F$509,$K$4)</f>
        <v>0</v>
      </c>
      <c r="L30" s="133" t="s">
        <v>5</v>
      </c>
      <c r="M30" s="134">
        <f t="shared" ref="M30:M60" si="1">E30+G30+I30+K30</f>
        <v>0</v>
      </c>
      <c r="N30" s="135" t="s">
        <v>5</v>
      </c>
      <c r="O30" s="117"/>
      <c r="P30" s="136">
        <f>SUMIFS('様式3i-2 入力用シート'!$H$10:$H$509,'様式3i-2 入力用シート'!$E$10:$E$509,B28,'様式3i-2 入力用シート'!$I$10:$I$509,"✔")</f>
        <v>0</v>
      </c>
      <c r="Q30" s="137" t="s">
        <v>5</v>
      </c>
      <c r="R30" s="109"/>
    </row>
    <row r="31" spans="1:18" ht="20.100000000000001" customHeight="1" x14ac:dyDescent="0.15">
      <c r="A31" s="109"/>
      <c r="B31" s="326" t="s">
        <v>50</v>
      </c>
      <c r="C31" s="327"/>
      <c r="D31" s="138" t="s">
        <v>3</v>
      </c>
      <c r="E31" s="139">
        <f>COUNTIFS('様式3i-2 入力用シート'!$E$10:$E$509,B31,'様式3i-2 入力用シート'!$F$10:$F$509,$E$4)</f>
        <v>0</v>
      </c>
      <c r="F31" s="140" t="s">
        <v>4</v>
      </c>
      <c r="G31" s="139">
        <f>COUNTIFS('様式3i-2 入力用シート'!$E$10:$E$509,B31,'様式3i-2 入力用シート'!$F$10:$F$509,$G$4)</f>
        <v>0</v>
      </c>
      <c r="H31" s="141" t="s">
        <v>4</v>
      </c>
      <c r="I31" s="139">
        <f>COUNTIFS('様式3i-2 入力用シート'!$E$10:$E$509,B31,'様式3i-2 入力用シート'!$F$10:$F$509,$I$4)</f>
        <v>0</v>
      </c>
      <c r="J31" s="140" t="s">
        <v>4</v>
      </c>
      <c r="K31" s="139">
        <f>COUNTIFS('様式3i-2 入力用シート'!$E$10:$E$509,B31,'様式3i-2 入力用シート'!$F$10:$F$509,$K$4)</f>
        <v>0</v>
      </c>
      <c r="L31" s="142" t="s">
        <v>4</v>
      </c>
      <c r="M31" s="143">
        <f t="shared" si="1"/>
        <v>0</v>
      </c>
      <c r="N31" s="144" t="s">
        <v>4</v>
      </c>
      <c r="O31" s="117"/>
      <c r="P31" s="145">
        <f>COUNTIFS('様式3i-2 入力用シート'!$E$10:$E$509,B31,'様式3i-2 入力用シート'!$I$10:$I$509,"✔")</f>
        <v>0</v>
      </c>
      <c r="Q31" s="146" t="s">
        <v>4</v>
      </c>
      <c r="R31" s="109"/>
    </row>
    <row r="32" spans="1:18" ht="20.100000000000001" customHeight="1" x14ac:dyDescent="0.15">
      <c r="A32" s="109"/>
      <c r="B32" s="328"/>
      <c r="C32" s="329"/>
      <c r="D32" s="120" t="s">
        <v>7</v>
      </c>
      <c r="E32" s="121">
        <f>SUMIFS('様式3i-2 入力用シート'!$G$10:$G$509,'様式3i-2 入力用シート'!$E$10:$E$509,B31,'様式3i-2 入力用シート'!$F$10:$F$509,$E$4)</f>
        <v>0</v>
      </c>
      <c r="F32" s="122" t="s">
        <v>5</v>
      </c>
      <c r="G32" s="121">
        <f>SUMIFS('様式3i-2 入力用シート'!$G$10:$G$509,'様式3i-2 入力用シート'!$E$10:$E$509,B31,'様式3i-2 入力用シート'!$F$10:$F$509,$G$4)</f>
        <v>0</v>
      </c>
      <c r="H32" s="123" t="s">
        <v>5</v>
      </c>
      <c r="I32" s="121">
        <f>SUMIFS('様式3i-2 入力用シート'!$G$10:$G$509,'様式3i-2 入力用シート'!$E$10:$E$509,B31,'様式3i-2 入力用シート'!$F$10:$F$509,$I$4)</f>
        <v>0</v>
      </c>
      <c r="J32" s="122" t="s">
        <v>5</v>
      </c>
      <c r="K32" s="121">
        <f>SUMIFS('様式3i-2 入力用シート'!$G$10:$G$509,'様式3i-2 入力用シート'!$E$10:$E$509,B31,'様式3i-2 入力用シート'!$F$10:$F$509,$K$4)</f>
        <v>0</v>
      </c>
      <c r="L32" s="124" t="s">
        <v>5</v>
      </c>
      <c r="M32" s="125">
        <f t="shared" si="1"/>
        <v>0</v>
      </c>
      <c r="N32" s="126" t="s">
        <v>5</v>
      </c>
      <c r="O32" s="117"/>
      <c r="P32" s="127">
        <f>SUMIFS('様式3i-2 入力用シート'!$G$10:$G$509,'様式3i-2 入力用シート'!$E$10:$E$509,B31,'様式3i-2 入力用シート'!$I$10:$I$509,"✔")</f>
        <v>0</v>
      </c>
      <c r="Q32" s="128" t="s">
        <v>5</v>
      </c>
      <c r="R32" s="109"/>
    </row>
    <row r="33" spans="1:18" ht="20.100000000000001" customHeight="1" x14ac:dyDescent="0.15">
      <c r="A33" s="109"/>
      <c r="B33" s="330"/>
      <c r="C33" s="331"/>
      <c r="D33" s="129" t="s">
        <v>31</v>
      </c>
      <c r="E33" s="130">
        <f>SUMIFS('様式3i-2 入力用シート'!$H$10:$H$509,'様式3i-2 入力用シート'!$E$10:$E$509,B31,'様式3i-2 入力用シート'!$F$10:$F$509,$E$4)</f>
        <v>0</v>
      </c>
      <c r="F33" s="131" t="s">
        <v>5</v>
      </c>
      <c r="G33" s="130">
        <f>SUMIFS('様式3i-2 入力用シート'!$H$10:$H$509,'様式3i-2 入力用シート'!$E$10:$E$509,B31,'様式3i-2 入力用シート'!$F$10:$F$509,$G$4)</f>
        <v>0</v>
      </c>
      <c r="H33" s="132" t="s">
        <v>5</v>
      </c>
      <c r="I33" s="130">
        <f>SUMIFS('様式3i-2 入力用シート'!$H$10:$H$509,'様式3i-2 入力用シート'!$E$10:$E$509,B31,'様式3i-2 入力用シート'!$F$10:$F$509,$I$4)</f>
        <v>0</v>
      </c>
      <c r="J33" s="131" t="s">
        <v>5</v>
      </c>
      <c r="K33" s="130">
        <f>SUMIFS('様式3i-2 入力用シート'!$H$10:$H$509,'様式3i-2 入力用シート'!$E$10:$E$509,B31,'様式3i-2 入力用シート'!$F$10:$F$509,$K$4)</f>
        <v>0</v>
      </c>
      <c r="L33" s="133" t="s">
        <v>5</v>
      </c>
      <c r="M33" s="134">
        <f t="shared" si="1"/>
        <v>0</v>
      </c>
      <c r="N33" s="135" t="s">
        <v>5</v>
      </c>
      <c r="O33" s="117"/>
      <c r="P33" s="136">
        <f>SUMIFS('様式3i-2 入力用シート'!$H$10:$H$509,'様式3i-2 入力用シート'!$E$10:$E$509,B31,'様式3i-2 入力用シート'!$I$10:$I$509,"✔")</f>
        <v>0</v>
      </c>
      <c r="Q33" s="137" t="s">
        <v>5</v>
      </c>
      <c r="R33" s="109"/>
    </row>
    <row r="34" spans="1:18" ht="20.100000000000001" customHeight="1" x14ac:dyDescent="0.15">
      <c r="A34" s="109"/>
      <c r="B34" s="326" t="s">
        <v>51</v>
      </c>
      <c r="C34" s="327"/>
      <c r="D34" s="138" t="s">
        <v>3</v>
      </c>
      <c r="E34" s="139">
        <f>COUNTIFS('様式3i-2 入力用シート'!$E$10:$E$509,B34,'様式3i-2 入力用シート'!$F$10:$F$509,$E$4)</f>
        <v>0</v>
      </c>
      <c r="F34" s="140" t="s">
        <v>4</v>
      </c>
      <c r="G34" s="139">
        <f>COUNTIFS('様式3i-2 入力用シート'!$E$10:$E$509,B34,'様式3i-2 入力用シート'!$F$10:$F$509,$G$4)</f>
        <v>0</v>
      </c>
      <c r="H34" s="141" t="s">
        <v>4</v>
      </c>
      <c r="I34" s="139">
        <f>COUNTIFS('様式3i-2 入力用シート'!$E$10:$E$509,B34,'様式3i-2 入力用シート'!$F$10:$F$509,$I$4)</f>
        <v>0</v>
      </c>
      <c r="J34" s="140" t="s">
        <v>4</v>
      </c>
      <c r="K34" s="139">
        <f>COUNTIFS('様式3i-2 入力用シート'!$E$10:$E$509,B34,'様式3i-2 入力用シート'!$F$10:$F$509,$K$4)</f>
        <v>0</v>
      </c>
      <c r="L34" s="142" t="s">
        <v>4</v>
      </c>
      <c r="M34" s="143">
        <f t="shared" si="1"/>
        <v>0</v>
      </c>
      <c r="N34" s="144" t="s">
        <v>4</v>
      </c>
      <c r="O34" s="117"/>
      <c r="P34" s="145">
        <f>COUNTIFS('様式3i-2 入力用シート'!$E$10:$E$509,B34,'様式3i-2 入力用シート'!$I$10:$I$509,"✔")</f>
        <v>0</v>
      </c>
      <c r="Q34" s="146" t="s">
        <v>4</v>
      </c>
      <c r="R34" s="109"/>
    </row>
    <row r="35" spans="1:18" ht="20.100000000000001" customHeight="1" x14ac:dyDescent="0.15">
      <c r="A35" s="109"/>
      <c r="B35" s="328"/>
      <c r="C35" s="329"/>
      <c r="D35" s="120" t="s">
        <v>7</v>
      </c>
      <c r="E35" s="121">
        <f>SUMIFS('様式3i-2 入力用シート'!$G$10:$G$509,'様式3i-2 入力用シート'!$E$10:$E$509,B34,'様式3i-2 入力用シート'!$F$10:$F$509,$E$4)</f>
        <v>0</v>
      </c>
      <c r="F35" s="122" t="s">
        <v>5</v>
      </c>
      <c r="G35" s="121">
        <f>SUMIFS('様式3i-2 入力用シート'!$G$10:$G$509,'様式3i-2 入力用シート'!$E$10:$E$509,B34,'様式3i-2 入力用シート'!$F$10:$F$509,$G$4)</f>
        <v>0</v>
      </c>
      <c r="H35" s="123" t="s">
        <v>5</v>
      </c>
      <c r="I35" s="121">
        <f>SUMIFS('様式3i-2 入力用シート'!$G$10:$G$509,'様式3i-2 入力用シート'!$E$10:$E$509,B34,'様式3i-2 入力用シート'!$F$10:$F$509,$I$4)</f>
        <v>0</v>
      </c>
      <c r="J35" s="122" t="s">
        <v>5</v>
      </c>
      <c r="K35" s="121">
        <f>SUMIFS('様式3i-2 入力用シート'!$G$10:$G$509,'様式3i-2 入力用シート'!$E$10:$E$509,B34,'様式3i-2 入力用シート'!$F$10:$F$509,$K$4)</f>
        <v>0</v>
      </c>
      <c r="L35" s="124" t="s">
        <v>5</v>
      </c>
      <c r="M35" s="125">
        <f t="shared" si="1"/>
        <v>0</v>
      </c>
      <c r="N35" s="126" t="s">
        <v>5</v>
      </c>
      <c r="O35" s="117"/>
      <c r="P35" s="127">
        <f>SUMIFS('様式3i-2 入力用シート'!$G$10:$G$509,'様式3i-2 入力用シート'!$E$10:$E$509,B34,'様式3i-2 入力用シート'!$I$10:$I$509,"✔")</f>
        <v>0</v>
      </c>
      <c r="Q35" s="128" t="s">
        <v>5</v>
      </c>
      <c r="R35" s="109"/>
    </row>
    <row r="36" spans="1:18" ht="20.100000000000001" customHeight="1" x14ac:dyDescent="0.15">
      <c r="A36" s="109"/>
      <c r="B36" s="330"/>
      <c r="C36" s="331"/>
      <c r="D36" s="129" t="s">
        <v>31</v>
      </c>
      <c r="E36" s="130">
        <f>SUMIFS('様式3i-2 入力用シート'!$H$10:$H$509,'様式3i-2 入力用シート'!$E$10:$E$509,B34,'様式3i-2 入力用シート'!$F$10:$F$509,$E$4)</f>
        <v>0</v>
      </c>
      <c r="F36" s="131" t="s">
        <v>5</v>
      </c>
      <c r="G36" s="130">
        <f>SUMIFS('様式3i-2 入力用シート'!$H$10:$H$509,'様式3i-2 入力用シート'!$E$10:$E$509,B34,'様式3i-2 入力用シート'!$F$10:$F$509,$G$4)</f>
        <v>0</v>
      </c>
      <c r="H36" s="132" t="s">
        <v>5</v>
      </c>
      <c r="I36" s="130">
        <f>SUMIFS('様式3i-2 入力用シート'!$H$10:$H$509,'様式3i-2 入力用シート'!$E$10:$E$509,B34,'様式3i-2 入力用シート'!$F$10:$F$509,$I$4)</f>
        <v>0</v>
      </c>
      <c r="J36" s="131" t="s">
        <v>5</v>
      </c>
      <c r="K36" s="130">
        <f>SUMIFS('様式3i-2 入力用シート'!$H$10:$H$509,'様式3i-2 入力用シート'!$E$10:$E$509,B34,'様式3i-2 入力用シート'!$F$10:$F$509,$K$4)</f>
        <v>0</v>
      </c>
      <c r="L36" s="133" t="s">
        <v>5</v>
      </c>
      <c r="M36" s="134">
        <f t="shared" si="1"/>
        <v>0</v>
      </c>
      <c r="N36" s="135" t="s">
        <v>5</v>
      </c>
      <c r="O36" s="117"/>
      <c r="P36" s="136">
        <f>SUMIFS('様式3i-2 入力用シート'!$H$10:$H$509,'様式3i-2 入力用シート'!$E$10:$E$509,B34,'様式3i-2 入力用シート'!$I$10:$I$509,"✔")</f>
        <v>0</v>
      </c>
      <c r="Q36" s="137" t="s">
        <v>5</v>
      </c>
      <c r="R36" s="109"/>
    </row>
    <row r="37" spans="1:18" ht="20.100000000000001" customHeight="1" x14ac:dyDescent="0.15">
      <c r="A37" s="109"/>
      <c r="B37" s="326" t="s">
        <v>52</v>
      </c>
      <c r="C37" s="327"/>
      <c r="D37" s="138" t="s">
        <v>3</v>
      </c>
      <c r="E37" s="139">
        <f>COUNTIFS('様式3i-2 入力用シート'!$E$10:$E$509,B37,'様式3i-2 入力用シート'!$F$10:$F$509,$E$4)</f>
        <v>0</v>
      </c>
      <c r="F37" s="140" t="s">
        <v>4</v>
      </c>
      <c r="G37" s="139">
        <f>COUNTIFS('様式3i-2 入力用シート'!$E$10:$E$509,B37,'様式3i-2 入力用シート'!$F$10:$F$509,$G$4)</f>
        <v>0</v>
      </c>
      <c r="H37" s="141" t="s">
        <v>4</v>
      </c>
      <c r="I37" s="139">
        <f>COUNTIFS('様式3i-2 入力用シート'!$E$10:$E$509,B37,'様式3i-2 入力用シート'!$F$10:$F$509,$I$4)</f>
        <v>0</v>
      </c>
      <c r="J37" s="140" t="s">
        <v>4</v>
      </c>
      <c r="K37" s="139">
        <f>COUNTIFS('様式3i-2 入力用シート'!$E$10:$E$509,B37,'様式3i-2 入力用シート'!$F$10:$F$509,$K$4)</f>
        <v>0</v>
      </c>
      <c r="L37" s="142" t="s">
        <v>4</v>
      </c>
      <c r="M37" s="143">
        <f t="shared" si="1"/>
        <v>0</v>
      </c>
      <c r="N37" s="144" t="s">
        <v>4</v>
      </c>
      <c r="O37" s="117"/>
      <c r="P37" s="145">
        <f>COUNTIFS('様式3i-2 入力用シート'!$E$10:$E$509,B37,'様式3i-2 入力用シート'!$I$10:$I$509,"✔")</f>
        <v>0</v>
      </c>
      <c r="Q37" s="146" t="s">
        <v>4</v>
      </c>
      <c r="R37" s="109"/>
    </row>
    <row r="38" spans="1:18" ht="20.100000000000001" customHeight="1" x14ac:dyDescent="0.15">
      <c r="A38" s="109"/>
      <c r="B38" s="328"/>
      <c r="C38" s="329"/>
      <c r="D38" s="120" t="s">
        <v>7</v>
      </c>
      <c r="E38" s="121">
        <f>SUMIFS('様式3i-2 入力用シート'!$G$10:$G$509,'様式3i-2 入力用シート'!$E$10:$E$509,B37,'様式3i-2 入力用シート'!$F$10:$F$509,$E$4)</f>
        <v>0</v>
      </c>
      <c r="F38" s="122" t="s">
        <v>5</v>
      </c>
      <c r="G38" s="121">
        <f>SUMIFS('様式3i-2 入力用シート'!$G$10:$G$509,'様式3i-2 入力用シート'!$E$10:$E$509,B37,'様式3i-2 入力用シート'!$F$10:$F$509,$G$4)</f>
        <v>0</v>
      </c>
      <c r="H38" s="123" t="s">
        <v>5</v>
      </c>
      <c r="I38" s="121">
        <f>SUMIFS('様式3i-2 入力用シート'!$G$10:$G$509,'様式3i-2 入力用シート'!$E$10:$E$509,B37,'様式3i-2 入力用シート'!$F$10:$F$509,$I$4)</f>
        <v>0</v>
      </c>
      <c r="J38" s="122" t="s">
        <v>5</v>
      </c>
      <c r="K38" s="121">
        <f>SUMIFS('様式3i-2 入力用シート'!$G$10:$G$509,'様式3i-2 入力用シート'!$E$10:$E$509,B37,'様式3i-2 入力用シート'!$F$10:$F$509,$K$4)</f>
        <v>0</v>
      </c>
      <c r="L38" s="124" t="s">
        <v>5</v>
      </c>
      <c r="M38" s="125">
        <f t="shared" si="1"/>
        <v>0</v>
      </c>
      <c r="N38" s="126" t="s">
        <v>5</v>
      </c>
      <c r="O38" s="117"/>
      <c r="P38" s="127">
        <f>SUMIFS('様式3i-2 入力用シート'!$G$10:$G$509,'様式3i-2 入力用シート'!$E$10:$E$509,B37,'様式3i-2 入力用シート'!$I$10:$I$509,"✔")</f>
        <v>0</v>
      </c>
      <c r="Q38" s="128" t="s">
        <v>5</v>
      </c>
      <c r="R38" s="109"/>
    </row>
    <row r="39" spans="1:18" ht="20.100000000000001" customHeight="1" x14ac:dyDescent="0.15">
      <c r="A39" s="109"/>
      <c r="B39" s="330"/>
      <c r="C39" s="331"/>
      <c r="D39" s="129" t="s">
        <v>31</v>
      </c>
      <c r="E39" s="130">
        <f>SUMIFS('様式3i-2 入力用シート'!$H$10:$H$509,'様式3i-2 入力用シート'!$E$10:$E$509,B37,'様式3i-2 入力用シート'!$F$10:$F$509,$E$4)</f>
        <v>0</v>
      </c>
      <c r="F39" s="131" t="s">
        <v>5</v>
      </c>
      <c r="G39" s="130">
        <f>SUMIFS('様式3i-2 入力用シート'!$H$10:$H$509,'様式3i-2 入力用シート'!$E$10:$E$509,B37,'様式3i-2 入力用シート'!$F$10:$F$509,$G$4)</f>
        <v>0</v>
      </c>
      <c r="H39" s="132" t="s">
        <v>5</v>
      </c>
      <c r="I39" s="130">
        <f>SUMIFS('様式3i-2 入力用シート'!$H$10:$H$509,'様式3i-2 入力用シート'!$E$10:$E$509,B37,'様式3i-2 入力用シート'!$F$10:$F$509,$I$4)</f>
        <v>0</v>
      </c>
      <c r="J39" s="131" t="s">
        <v>5</v>
      </c>
      <c r="K39" s="130">
        <f>SUMIFS('様式3i-2 入力用シート'!$H$10:$H$509,'様式3i-2 入力用シート'!$E$10:$E$509,B37,'様式3i-2 入力用シート'!$F$10:$F$509,$K$4)</f>
        <v>0</v>
      </c>
      <c r="L39" s="133" t="s">
        <v>5</v>
      </c>
      <c r="M39" s="134">
        <f t="shared" si="1"/>
        <v>0</v>
      </c>
      <c r="N39" s="135" t="s">
        <v>5</v>
      </c>
      <c r="O39" s="117"/>
      <c r="P39" s="136">
        <f>SUMIFS('様式3i-2 入力用シート'!$H$10:$H$509,'様式3i-2 入力用シート'!$E$10:$E$509,B37,'様式3i-2 入力用シート'!$I$10:$I$509,"✔")</f>
        <v>0</v>
      </c>
      <c r="Q39" s="137" t="s">
        <v>5</v>
      </c>
      <c r="R39" s="109"/>
    </row>
    <row r="40" spans="1:18" ht="20.100000000000001" customHeight="1" x14ac:dyDescent="0.15">
      <c r="A40" s="109"/>
      <c r="B40" s="326" t="s">
        <v>53</v>
      </c>
      <c r="C40" s="327"/>
      <c r="D40" s="138" t="s">
        <v>3</v>
      </c>
      <c r="E40" s="139">
        <f>COUNTIFS('様式3i-2 入力用シート'!$E$10:$E$509,B40,'様式3i-2 入力用シート'!$F$10:$F$509,$E$4)</f>
        <v>0</v>
      </c>
      <c r="F40" s="140" t="s">
        <v>4</v>
      </c>
      <c r="G40" s="139">
        <f>COUNTIFS('様式3i-2 入力用シート'!$E$10:$E$509,B40,'様式3i-2 入力用シート'!$F$10:$F$509,$G$4)</f>
        <v>0</v>
      </c>
      <c r="H40" s="141" t="s">
        <v>4</v>
      </c>
      <c r="I40" s="139">
        <f>COUNTIFS('様式3i-2 入力用シート'!$E$10:$E$509,B40,'様式3i-2 入力用シート'!$F$10:$F$509,$I$4)</f>
        <v>0</v>
      </c>
      <c r="J40" s="140" t="s">
        <v>4</v>
      </c>
      <c r="K40" s="139">
        <f>COUNTIFS('様式3i-2 入力用シート'!$E$10:$E$509,B40,'様式3i-2 入力用シート'!$F$10:$F$509,$K$4)</f>
        <v>0</v>
      </c>
      <c r="L40" s="142" t="s">
        <v>4</v>
      </c>
      <c r="M40" s="143">
        <f t="shared" si="1"/>
        <v>0</v>
      </c>
      <c r="N40" s="144" t="s">
        <v>4</v>
      </c>
      <c r="O40" s="117"/>
      <c r="P40" s="145">
        <f>COUNTIFS('様式3i-2 入力用シート'!$E$10:$E$509,B40,'様式3i-2 入力用シート'!$I$10:$I$509,"✔")</f>
        <v>0</v>
      </c>
      <c r="Q40" s="146" t="s">
        <v>4</v>
      </c>
      <c r="R40" s="109"/>
    </row>
    <row r="41" spans="1:18" ht="20.100000000000001" customHeight="1" x14ac:dyDescent="0.15">
      <c r="A41" s="109"/>
      <c r="B41" s="328"/>
      <c r="C41" s="329"/>
      <c r="D41" s="120" t="s">
        <v>7</v>
      </c>
      <c r="E41" s="121">
        <f>SUMIFS('様式3i-2 入力用シート'!$G$10:$G$509,'様式3i-2 入力用シート'!$E$10:$E$509,B40,'様式3i-2 入力用シート'!$F$10:$F$509,$E$4)</f>
        <v>0</v>
      </c>
      <c r="F41" s="122" t="s">
        <v>5</v>
      </c>
      <c r="G41" s="121">
        <f>SUMIFS('様式3i-2 入力用シート'!$G$10:$G$509,'様式3i-2 入力用シート'!$E$10:$E$509,B40,'様式3i-2 入力用シート'!$F$10:$F$509,$G$4)</f>
        <v>0</v>
      </c>
      <c r="H41" s="123" t="s">
        <v>5</v>
      </c>
      <c r="I41" s="121">
        <f>SUMIFS('様式3i-2 入力用シート'!$G$10:$G$509,'様式3i-2 入力用シート'!$E$10:$E$509,B40,'様式3i-2 入力用シート'!$F$10:$F$509,$I$4)</f>
        <v>0</v>
      </c>
      <c r="J41" s="122" t="s">
        <v>5</v>
      </c>
      <c r="K41" s="121">
        <f>SUMIFS('様式3i-2 入力用シート'!$G$10:$G$509,'様式3i-2 入力用シート'!$E$10:$E$509,B40,'様式3i-2 入力用シート'!$F$10:$F$509,$K$4)</f>
        <v>0</v>
      </c>
      <c r="L41" s="124" t="s">
        <v>5</v>
      </c>
      <c r="M41" s="125">
        <f t="shared" si="1"/>
        <v>0</v>
      </c>
      <c r="N41" s="126" t="s">
        <v>5</v>
      </c>
      <c r="O41" s="117"/>
      <c r="P41" s="127">
        <f>SUMIFS('様式3i-2 入力用シート'!$G$10:$G$509,'様式3i-2 入力用シート'!$E$10:$E$509,B40,'様式3i-2 入力用シート'!$I$10:$I$509,"✔")</f>
        <v>0</v>
      </c>
      <c r="Q41" s="128" t="s">
        <v>5</v>
      </c>
      <c r="R41" s="109"/>
    </row>
    <row r="42" spans="1:18" ht="20.100000000000001" customHeight="1" x14ac:dyDescent="0.15">
      <c r="A42" s="109"/>
      <c r="B42" s="330"/>
      <c r="C42" s="331"/>
      <c r="D42" s="129" t="s">
        <v>31</v>
      </c>
      <c r="E42" s="130">
        <f>SUMIFS('様式3i-2 入力用シート'!$H$10:$H$509,'様式3i-2 入力用シート'!$E$10:$E$509,B40,'様式3i-2 入力用シート'!$F$10:$F$509,$E$4)</f>
        <v>0</v>
      </c>
      <c r="F42" s="131" t="s">
        <v>5</v>
      </c>
      <c r="G42" s="130">
        <f>SUMIFS('様式3i-2 入力用シート'!$H$10:$H$509,'様式3i-2 入力用シート'!$E$10:$E$509,B40,'様式3i-2 入力用シート'!$F$10:$F$509,$G$4)</f>
        <v>0</v>
      </c>
      <c r="H42" s="132" t="s">
        <v>5</v>
      </c>
      <c r="I42" s="130">
        <f>SUMIFS('様式3i-2 入力用シート'!$H$10:$H$509,'様式3i-2 入力用シート'!$E$10:$E$509,B40,'様式3i-2 入力用シート'!$F$10:$F$509,$I$4)</f>
        <v>0</v>
      </c>
      <c r="J42" s="131" t="s">
        <v>5</v>
      </c>
      <c r="K42" s="130">
        <f>SUMIFS('様式3i-2 入力用シート'!$H$10:$H$509,'様式3i-2 入力用シート'!$E$10:$E$509,B40,'様式3i-2 入力用シート'!$F$10:$F$509,$K$4)</f>
        <v>0</v>
      </c>
      <c r="L42" s="133" t="s">
        <v>5</v>
      </c>
      <c r="M42" s="134">
        <f t="shared" si="1"/>
        <v>0</v>
      </c>
      <c r="N42" s="135" t="s">
        <v>5</v>
      </c>
      <c r="O42" s="117"/>
      <c r="P42" s="136">
        <f>SUMIFS('様式3i-2 入力用シート'!$H$10:$H$509,'様式3i-2 入力用シート'!$E$10:$E$509,B40,'様式3i-2 入力用シート'!$I$10:$I$509,"✔")</f>
        <v>0</v>
      </c>
      <c r="Q42" s="137" t="s">
        <v>5</v>
      </c>
      <c r="R42" s="109"/>
    </row>
    <row r="43" spans="1:18" ht="20.100000000000001" customHeight="1" x14ac:dyDescent="0.15">
      <c r="A43" s="109"/>
      <c r="B43" s="326" t="s">
        <v>54</v>
      </c>
      <c r="C43" s="327"/>
      <c r="D43" s="138" t="s">
        <v>3</v>
      </c>
      <c r="E43" s="139">
        <f>COUNTIFS('様式3i-2 入力用シート'!$E$10:$E$509,B43,'様式3i-2 入力用シート'!$F$10:$F$509,$E$4)</f>
        <v>0</v>
      </c>
      <c r="F43" s="140" t="s">
        <v>4</v>
      </c>
      <c r="G43" s="139">
        <f>COUNTIFS('様式3i-2 入力用シート'!$E$10:$E$509,B43,'様式3i-2 入力用シート'!$F$10:$F$509,$G$4)</f>
        <v>0</v>
      </c>
      <c r="H43" s="141" t="s">
        <v>4</v>
      </c>
      <c r="I43" s="139">
        <f>COUNTIFS('様式3i-2 入力用シート'!$E$10:$E$509,B43,'様式3i-2 入力用シート'!$F$10:$F$509,$I$4)</f>
        <v>0</v>
      </c>
      <c r="J43" s="140" t="s">
        <v>4</v>
      </c>
      <c r="K43" s="139">
        <f>COUNTIFS('様式3i-2 入力用シート'!$E$10:$E$509,B43,'様式3i-2 入力用シート'!$F$10:$F$509,$K$4)</f>
        <v>0</v>
      </c>
      <c r="L43" s="142" t="s">
        <v>4</v>
      </c>
      <c r="M43" s="143">
        <f t="shared" si="1"/>
        <v>0</v>
      </c>
      <c r="N43" s="144" t="s">
        <v>4</v>
      </c>
      <c r="O43" s="117"/>
      <c r="P43" s="145">
        <f>COUNTIFS('様式3i-2 入力用シート'!$E$10:$E$509,B43,'様式3i-2 入力用シート'!$I$10:$I$509,"✔")</f>
        <v>0</v>
      </c>
      <c r="Q43" s="146" t="s">
        <v>4</v>
      </c>
      <c r="R43" s="109"/>
    </row>
    <row r="44" spans="1:18" ht="20.100000000000001" customHeight="1" x14ac:dyDescent="0.15">
      <c r="A44" s="109"/>
      <c r="B44" s="328"/>
      <c r="C44" s="329"/>
      <c r="D44" s="120" t="s">
        <v>7</v>
      </c>
      <c r="E44" s="121">
        <f>SUMIFS('様式3i-2 入力用シート'!$G$10:$G$509,'様式3i-2 入力用シート'!$E$10:$E$509,B43,'様式3i-2 入力用シート'!$F$10:$F$509,$E$4)</f>
        <v>0</v>
      </c>
      <c r="F44" s="122" t="s">
        <v>5</v>
      </c>
      <c r="G44" s="121">
        <f>SUMIFS('様式3i-2 入力用シート'!$G$10:$G$509,'様式3i-2 入力用シート'!$E$10:$E$509,B43,'様式3i-2 入力用シート'!$F$10:$F$509,$G$4)</f>
        <v>0</v>
      </c>
      <c r="H44" s="123" t="s">
        <v>5</v>
      </c>
      <c r="I44" s="121">
        <f>SUMIFS('様式3i-2 入力用シート'!$G$10:$G$509,'様式3i-2 入力用シート'!$E$10:$E$509,B43,'様式3i-2 入力用シート'!$F$10:$F$509,$I$4)</f>
        <v>0</v>
      </c>
      <c r="J44" s="122" t="s">
        <v>5</v>
      </c>
      <c r="K44" s="121">
        <f>SUMIFS('様式3i-2 入力用シート'!$G$10:$G$509,'様式3i-2 入力用シート'!$E$10:$E$509,B43,'様式3i-2 入力用シート'!$F$10:$F$509,$K$4)</f>
        <v>0</v>
      </c>
      <c r="L44" s="124" t="s">
        <v>5</v>
      </c>
      <c r="M44" s="125">
        <f t="shared" si="1"/>
        <v>0</v>
      </c>
      <c r="N44" s="126" t="s">
        <v>5</v>
      </c>
      <c r="O44" s="117"/>
      <c r="P44" s="127">
        <f>SUMIFS('様式3i-2 入力用シート'!$G$10:$G$509,'様式3i-2 入力用シート'!$E$10:$E$509,B43,'様式3i-2 入力用シート'!$I$10:$I$509,"✔")</f>
        <v>0</v>
      </c>
      <c r="Q44" s="128" t="s">
        <v>5</v>
      </c>
      <c r="R44" s="109"/>
    </row>
    <row r="45" spans="1:18" ht="20.100000000000001" customHeight="1" x14ac:dyDescent="0.15">
      <c r="A45" s="109"/>
      <c r="B45" s="330"/>
      <c r="C45" s="331"/>
      <c r="D45" s="129" t="s">
        <v>31</v>
      </c>
      <c r="E45" s="130">
        <f>SUMIFS('様式3i-2 入力用シート'!$H$10:$H$509,'様式3i-2 入力用シート'!$E$10:$E$509,B43,'様式3i-2 入力用シート'!$F$10:$F$509,$E$4)</f>
        <v>0</v>
      </c>
      <c r="F45" s="131" t="s">
        <v>5</v>
      </c>
      <c r="G45" s="130">
        <f>SUMIFS('様式3i-2 入力用シート'!$H$10:$H$509,'様式3i-2 入力用シート'!$E$10:$E$509,B43,'様式3i-2 入力用シート'!$F$10:$F$509,$G$4)</f>
        <v>0</v>
      </c>
      <c r="H45" s="132" t="s">
        <v>5</v>
      </c>
      <c r="I45" s="130">
        <f>SUMIFS('様式3i-2 入力用シート'!$H$10:$H$509,'様式3i-2 入力用シート'!$E$10:$E$509,B43,'様式3i-2 入力用シート'!$F$10:$F$509,$I$4)</f>
        <v>0</v>
      </c>
      <c r="J45" s="131" t="s">
        <v>5</v>
      </c>
      <c r="K45" s="130">
        <f>SUMIFS('様式3i-2 入力用シート'!$H$10:$H$509,'様式3i-2 入力用シート'!$E$10:$E$509,B43,'様式3i-2 入力用シート'!$F$10:$F$509,$K$4)</f>
        <v>0</v>
      </c>
      <c r="L45" s="133" t="s">
        <v>5</v>
      </c>
      <c r="M45" s="134">
        <f t="shared" si="1"/>
        <v>0</v>
      </c>
      <c r="N45" s="135" t="s">
        <v>5</v>
      </c>
      <c r="O45" s="117"/>
      <c r="P45" s="136">
        <f>SUMIFS('様式3i-2 入力用シート'!$H$10:$H$509,'様式3i-2 入力用シート'!$E$10:$E$509,B43,'様式3i-2 入力用シート'!$I$10:$I$509,"✔")</f>
        <v>0</v>
      </c>
      <c r="Q45" s="137" t="s">
        <v>5</v>
      </c>
      <c r="R45" s="109"/>
    </row>
    <row r="46" spans="1:18" ht="20.100000000000001" customHeight="1" x14ac:dyDescent="0.15">
      <c r="A46" s="109"/>
      <c r="B46" s="326" t="s">
        <v>55</v>
      </c>
      <c r="C46" s="327"/>
      <c r="D46" s="138" t="s">
        <v>3</v>
      </c>
      <c r="E46" s="139">
        <f>COUNTIFS('様式3i-2 入力用シート'!$E$10:$E$509,B46,'様式3i-2 入力用シート'!$F$10:$F$509,$E$4)</f>
        <v>0</v>
      </c>
      <c r="F46" s="140" t="s">
        <v>4</v>
      </c>
      <c r="G46" s="139">
        <f>COUNTIFS('様式3i-2 入力用シート'!$E$10:$E$509,B46,'様式3i-2 入力用シート'!$F$10:$F$509,$G$4)</f>
        <v>0</v>
      </c>
      <c r="H46" s="141" t="s">
        <v>4</v>
      </c>
      <c r="I46" s="139">
        <f>COUNTIFS('様式3i-2 入力用シート'!$E$10:$E$509,B46,'様式3i-2 入力用シート'!$F$10:$F$509,$I$4)</f>
        <v>0</v>
      </c>
      <c r="J46" s="140" t="s">
        <v>4</v>
      </c>
      <c r="K46" s="139">
        <f>COUNTIFS('様式3i-2 入力用シート'!$E$10:$E$509,B46,'様式3i-2 入力用シート'!$F$10:$F$509,$K$4)</f>
        <v>0</v>
      </c>
      <c r="L46" s="142" t="s">
        <v>4</v>
      </c>
      <c r="M46" s="143">
        <f t="shared" si="1"/>
        <v>0</v>
      </c>
      <c r="N46" s="144" t="s">
        <v>4</v>
      </c>
      <c r="O46" s="117"/>
      <c r="P46" s="145">
        <f>COUNTIFS('様式3i-2 入力用シート'!$E$10:$E$509,B46,'様式3i-2 入力用シート'!$I$10:$I$509,"✔")</f>
        <v>0</v>
      </c>
      <c r="Q46" s="146" t="s">
        <v>4</v>
      </c>
      <c r="R46" s="109"/>
    </row>
    <row r="47" spans="1:18" ht="20.100000000000001" customHeight="1" x14ac:dyDescent="0.15">
      <c r="A47" s="109"/>
      <c r="B47" s="328"/>
      <c r="C47" s="329"/>
      <c r="D47" s="120" t="s">
        <v>7</v>
      </c>
      <c r="E47" s="121">
        <f>SUMIFS('様式3i-2 入力用シート'!$G$10:$G$509,'様式3i-2 入力用シート'!$E$10:$E$509,B46,'様式3i-2 入力用シート'!$F$10:$F$509,$E$4)</f>
        <v>0</v>
      </c>
      <c r="F47" s="122" t="s">
        <v>5</v>
      </c>
      <c r="G47" s="121">
        <f>SUMIFS('様式3i-2 入力用シート'!$G$10:$G$509,'様式3i-2 入力用シート'!$E$10:$E$509,B46,'様式3i-2 入力用シート'!$F$10:$F$509,$G$4)</f>
        <v>0</v>
      </c>
      <c r="H47" s="123" t="s">
        <v>5</v>
      </c>
      <c r="I47" s="121">
        <f>SUMIFS('様式3i-2 入力用シート'!$G$10:$G$509,'様式3i-2 入力用シート'!$E$10:$E$509,B46,'様式3i-2 入力用シート'!$F$10:$F$509,$I$4)</f>
        <v>0</v>
      </c>
      <c r="J47" s="122" t="s">
        <v>5</v>
      </c>
      <c r="K47" s="121">
        <f>SUMIFS('様式3i-2 入力用シート'!$G$10:$G$509,'様式3i-2 入力用シート'!$E$10:$E$509,B46,'様式3i-2 入力用シート'!$F$10:$F$509,$K$4)</f>
        <v>0</v>
      </c>
      <c r="L47" s="124" t="s">
        <v>5</v>
      </c>
      <c r="M47" s="125">
        <f t="shared" si="1"/>
        <v>0</v>
      </c>
      <c r="N47" s="126" t="s">
        <v>5</v>
      </c>
      <c r="O47" s="117"/>
      <c r="P47" s="127">
        <f>SUMIFS('様式3i-2 入力用シート'!$G$10:$G$509,'様式3i-2 入力用シート'!$E$10:$E$509,B46,'様式3i-2 入力用シート'!$I$10:$I$509,"✔")</f>
        <v>0</v>
      </c>
      <c r="Q47" s="128" t="s">
        <v>5</v>
      </c>
      <c r="R47" s="109"/>
    </row>
    <row r="48" spans="1:18" ht="20.100000000000001" customHeight="1" x14ac:dyDescent="0.15">
      <c r="A48" s="109"/>
      <c r="B48" s="330"/>
      <c r="C48" s="331"/>
      <c r="D48" s="129" t="s">
        <v>31</v>
      </c>
      <c r="E48" s="130">
        <f>SUMIFS('様式3i-2 入力用シート'!$H$10:$H$509,'様式3i-2 入力用シート'!$E$10:$E$509,B46,'様式3i-2 入力用シート'!$F$10:$F$509,$E$4)</f>
        <v>0</v>
      </c>
      <c r="F48" s="131" t="s">
        <v>5</v>
      </c>
      <c r="G48" s="130">
        <f>SUMIFS('様式3i-2 入力用シート'!$H$10:$H$509,'様式3i-2 入力用シート'!$E$10:$E$509,B46,'様式3i-2 入力用シート'!$F$10:$F$509,$G$4)</f>
        <v>0</v>
      </c>
      <c r="H48" s="132" t="s">
        <v>5</v>
      </c>
      <c r="I48" s="130">
        <f>SUMIFS('様式3i-2 入力用シート'!$H$10:$H$509,'様式3i-2 入力用シート'!$E$10:$E$509,B46,'様式3i-2 入力用シート'!$F$10:$F$509,$I$4)</f>
        <v>0</v>
      </c>
      <c r="J48" s="131" t="s">
        <v>5</v>
      </c>
      <c r="K48" s="130">
        <f>SUMIFS('様式3i-2 入力用シート'!$H$10:$H$509,'様式3i-2 入力用シート'!$E$10:$E$509,B46,'様式3i-2 入力用シート'!$F$10:$F$509,$K$4)</f>
        <v>0</v>
      </c>
      <c r="L48" s="133" t="s">
        <v>5</v>
      </c>
      <c r="M48" s="134">
        <f t="shared" si="1"/>
        <v>0</v>
      </c>
      <c r="N48" s="135" t="s">
        <v>5</v>
      </c>
      <c r="O48" s="117"/>
      <c r="P48" s="136">
        <f>SUMIFS('様式3i-2 入力用シート'!$H$10:$H$509,'様式3i-2 入力用シート'!$E$10:$E$509,B46,'様式3i-2 入力用シート'!$I$10:$I$509,"✔")</f>
        <v>0</v>
      </c>
      <c r="Q48" s="137" t="s">
        <v>5</v>
      </c>
      <c r="R48" s="109"/>
    </row>
    <row r="49" spans="1:18" ht="20.100000000000001" customHeight="1" x14ac:dyDescent="0.15">
      <c r="A49" s="109"/>
      <c r="B49" s="326" t="s">
        <v>56</v>
      </c>
      <c r="C49" s="327"/>
      <c r="D49" s="138" t="s">
        <v>3</v>
      </c>
      <c r="E49" s="139">
        <f>COUNTIFS('様式3i-2 入力用シート'!$E$10:$E$509,B49,'様式3i-2 入力用シート'!$F$10:$F$509,$E$4)</f>
        <v>0</v>
      </c>
      <c r="F49" s="140" t="s">
        <v>4</v>
      </c>
      <c r="G49" s="139">
        <f>COUNTIFS('様式3i-2 入力用シート'!$E$10:$E$509,B49,'様式3i-2 入力用シート'!$F$10:$F$509,$G$4)</f>
        <v>0</v>
      </c>
      <c r="H49" s="141" t="s">
        <v>4</v>
      </c>
      <c r="I49" s="139">
        <f>COUNTIFS('様式3i-2 入力用シート'!$E$10:$E$509,B49,'様式3i-2 入力用シート'!$F$10:$F$509,$I$4)</f>
        <v>0</v>
      </c>
      <c r="J49" s="140" t="s">
        <v>4</v>
      </c>
      <c r="K49" s="139">
        <f>COUNTIFS('様式3i-2 入力用シート'!$E$10:$E$509,B49,'様式3i-2 入力用シート'!$F$10:$F$509,$K$4)</f>
        <v>0</v>
      </c>
      <c r="L49" s="142" t="s">
        <v>4</v>
      </c>
      <c r="M49" s="143">
        <f t="shared" si="1"/>
        <v>0</v>
      </c>
      <c r="N49" s="144" t="s">
        <v>4</v>
      </c>
      <c r="O49" s="117"/>
      <c r="P49" s="145">
        <f>COUNTIFS('様式3i-2 入力用シート'!$E$10:$E$509,B49,'様式3i-2 入力用シート'!$I$10:$I$509,"✔")</f>
        <v>0</v>
      </c>
      <c r="Q49" s="146" t="s">
        <v>4</v>
      </c>
      <c r="R49" s="109"/>
    </row>
    <row r="50" spans="1:18" ht="20.100000000000001" customHeight="1" x14ac:dyDescent="0.15">
      <c r="A50" s="109"/>
      <c r="B50" s="328"/>
      <c r="C50" s="329"/>
      <c r="D50" s="120" t="s">
        <v>7</v>
      </c>
      <c r="E50" s="121">
        <f>SUMIFS('様式3i-2 入力用シート'!$G$10:$G$509,'様式3i-2 入力用シート'!$E$10:$E$509,B49,'様式3i-2 入力用シート'!$F$10:$F$509,$E$4)</f>
        <v>0</v>
      </c>
      <c r="F50" s="122" t="s">
        <v>5</v>
      </c>
      <c r="G50" s="121">
        <f>SUMIFS('様式3i-2 入力用シート'!$G$10:$G$509,'様式3i-2 入力用シート'!$E$10:$E$509,B49,'様式3i-2 入力用シート'!$F$10:$F$509,$G$4)</f>
        <v>0</v>
      </c>
      <c r="H50" s="123" t="s">
        <v>5</v>
      </c>
      <c r="I50" s="121">
        <f>SUMIFS('様式3i-2 入力用シート'!$G$10:$G$509,'様式3i-2 入力用シート'!$E$10:$E$509,B49,'様式3i-2 入力用シート'!$F$10:$F$509,$I$4)</f>
        <v>0</v>
      </c>
      <c r="J50" s="122" t="s">
        <v>5</v>
      </c>
      <c r="K50" s="121">
        <f>SUMIFS('様式3i-2 入力用シート'!$G$10:$G$509,'様式3i-2 入力用シート'!$E$10:$E$509,B49,'様式3i-2 入力用シート'!$F$10:$F$509,$K$4)</f>
        <v>0</v>
      </c>
      <c r="L50" s="124" t="s">
        <v>5</v>
      </c>
      <c r="M50" s="125">
        <f t="shared" si="1"/>
        <v>0</v>
      </c>
      <c r="N50" s="126" t="s">
        <v>5</v>
      </c>
      <c r="O50" s="117"/>
      <c r="P50" s="127">
        <f>SUMIFS('様式3i-2 入力用シート'!$G$10:$G$509,'様式3i-2 入力用シート'!$E$10:$E$509,B49,'様式3i-2 入力用シート'!$I$10:$I$509,"✔")</f>
        <v>0</v>
      </c>
      <c r="Q50" s="128" t="s">
        <v>5</v>
      </c>
      <c r="R50" s="109"/>
    </row>
    <row r="51" spans="1:18" ht="20.100000000000001" customHeight="1" x14ac:dyDescent="0.15">
      <c r="A51" s="109"/>
      <c r="B51" s="330"/>
      <c r="C51" s="331"/>
      <c r="D51" s="129" t="s">
        <v>31</v>
      </c>
      <c r="E51" s="130">
        <f>SUMIFS('様式3i-2 入力用シート'!$H$10:$H$509,'様式3i-2 入力用シート'!$E$10:$E$509,B49,'様式3i-2 入力用シート'!$F$10:$F$509,$E$4)</f>
        <v>0</v>
      </c>
      <c r="F51" s="131" t="s">
        <v>5</v>
      </c>
      <c r="G51" s="130">
        <f>SUMIFS('様式3i-2 入力用シート'!$H$10:$H$509,'様式3i-2 入力用シート'!$E$10:$E$509,B49,'様式3i-2 入力用シート'!$F$10:$F$509,$G$4)</f>
        <v>0</v>
      </c>
      <c r="H51" s="132" t="s">
        <v>5</v>
      </c>
      <c r="I51" s="130">
        <f>SUMIFS('様式3i-2 入力用シート'!$H$10:$H$509,'様式3i-2 入力用シート'!$E$10:$E$509,B49,'様式3i-2 入力用シート'!$F$10:$F$509,$I$4)</f>
        <v>0</v>
      </c>
      <c r="J51" s="131" t="s">
        <v>5</v>
      </c>
      <c r="K51" s="130">
        <f>SUMIFS('様式3i-2 入力用シート'!$H$10:$H$509,'様式3i-2 入力用シート'!$E$10:$E$509,B49,'様式3i-2 入力用シート'!$F$10:$F$509,$K$4)</f>
        <v>0</v>
      </c>
      <c r="L51" s="133" t="s">
        <v>5</v>
      </c>
      <c r="M51" s="134">
        <f t="shared" si="1"/>
        <v>0</v>
      </c>
      <c r="N51" s="135" t="s">
        <v>5</v>
      </c>
      <c r="O51" s="117"/>
      <c r="P51" s="136">
        <f>SUMIFS('様式3i-2 入力用シート'!$H$10:$H$509,'様式3i-2 入力用シート'!$E$10:$E$509,B49,'様式3i-2 入力用シート'!$I$10:$I$509,"✔")</f>
        <v>0</v>
      </c>
      <c r="Q51" s="137" t="s">
        <v>5</v>
      </c>
      <c r="R51" s="109"/>
    </row>
    <row r="52" spans="1:18" ht="20.100000000000001" customHeight="1" x14ac:dyDescent="0.15">
      <c r="A52" s="109"/>
      <c r="B52" s="326" t="s">
        <v>67</v>
      </c>
      <c r="C52" s="327"/>
      <c r="D52" s="138" t="s">
        <v>3</v>
      </c>
      <c r="E52" s="139">
        <f>COUNTIFS('様式3i-2 入力用シート'!$E$10:$E$509,B52,'様式3i-2 入力用シート'!$F$10:$F$509,$E$4)</f>
        <v>0</v>
      </c>
      <c r="F52" s="140" t="s">
        <v>4</v>
      </c>
      <c r="G52" s="139">
        <f>COUNTIFS('様式3i-2 入力用シート'!$E$10:$E$509,B52,'様式3i-2 入力用シート'!$F$10:$F$509,$G$4)</f>
        <v>0</v>
      </c>
      <c r="H52" s="141" t="s">
        <v>4</v>
      </c>
      <c r="I52" s="139">
        <f>COUNTIFS('様式3i-2 入力用シート'!$E$10:$E$509,B52,'様式3i-2 入力用シート'!$F$10:$F$509,$I$4)</f>
        <v>0</v>
      </c>
      <c r="J52" s="140" t="s">
        <v>4</v>
      </c>
      <c r="K52" s="139">
        <f>COUNTIFS('様式3i-2 入力用シート'!$E$10:$E$509,B52,'様式3i-2 入力用シート'!$F$10:$F$509,$K$4)</f>
        <v>0</v>
      </c>
      <c r="L52" s="142" t="s">
        <v>4</v>
      </c>
      <c r="M52" s="143">
        <f t="shared" si="1"/>
        <v>0</v>
      </c>
      <c r="N52" s="144" t="s">
        <v>4</v>
      </c>
      <c r="O52" s="117"/>
      <c r="P52" s="145">
        <f>COUNTIFS('様式3i-2 入力用シート'!$E$10:$E$509,B52,'様式3i-2 入力用シート'!$I$10:$I$509,"✔")</f>
        <v>0</v>
      </c>
      <c r="Q52" s="146" t="s">
        <v>4</v>
      </c>
      <c r="R52" s="109"/>
    </row>
    <row r="53" spans="1:18" ht="20.100000000000001" customHeight="1" x14ac:dyDescent="0.15">
      <c r="A53" s="109"/>
      <c r="B53" s="328"/>
      <c r="C53" s="329"/>
      <c r="D53" s="120" t="s">
        <v>7</v>
      </c>
      <c r="E53" s="121">
        <f>SUMIFS('様式3i-2 入力用シート'!$G$10:$G$509,'様式3i-2 入力用シート'!$E$10:$E$509,B52,'様式3i-2 入力用シート'!$F$10:$F$509,$E$4)</f>
        <v>0</v>
      </c>
      <c r="F53" s="122" t="s">
        <v>5</v>
      </c>
      <c r="G53" s="121">
        <f>SUMIFS('様式3i-2 入力用シート'!$G$10:$G$509,'様式3i-2 入力用シート'!$E$10:$E$509,B52,'様式3i-2 入力用シート'!$F$10:$F$509,$G$4)</f>
        <v>0</v>
      </c>
      <c r="H53" s="123" t="s">
        <v>5</v>
      </c>
      <c r="I53" s="121">
        <f>SUMIFS('様式3i-2 入力用シート'!$G$10:$G$509,'様式3i-2 入力用シート'!$E$10:$E$509,B52,'様式3i-2 入力用シート'!$F$10:$F$509,$I$4)</f>
        <v>0</v>
      </c>
      <c r="J53" s="122" t="s">
        <v>5</v>
      </c>
      <c r="K53" s="121">
        <f>SUMIFS('様式3i-2 入力用シート'!$G$10:$G$509,'様式3i-2 入力用シート'!$E$10:$E$509,B52,'様式3i-2 入力用シート'!$F$10:$F$509,$K$4)</f>
        <v>0</v>
      </c>
      <c r="L53" s="124" t="s">
        <v>5</v>
      </c>
      <c r="M53" s="125">
        <f t="shared" si="1"/>
        <v>0</v>
      </c>
      <c r="N53" s="126" t="s">
        <v>5</v>
      </c>
      <c r="O53" s="117"/>
      <c r="P53" s="127">
        <f>SUMIFS('様式3i-2 入力用シート'!$G$10:$G$509,'様式3i-2 入力用シート'!$E$10:$E$509,B52,'様式3i-2 入力用シート'!$I$10:$I$509,"✔")</f>
        <v>0</v>
      </c>
      <c r="Q53" s="128" t="s">
        <v>5</v>
      </c>
      <c r="R53" s="109"/>
    </row>
    <row r="54" spans="1:18" ht="20.100000000000001" customHeight="1" x14ac:dyDescent="0.15">
      <c r="A54" s="109"/>
      <c r="B54" s="330"/>
      <c r="C54" s="331"/>
      <c r="D54" s="129" t="s">
        <v>31</v>
      </c>
      <c r="E54" s="130">
        <f>SUMIFS('様式3i-2 入力用シート'!$H$10:$H$509,'様式3i-2 入力用シート'!$E$10:$E$509,B52,'様式3i-2 入力用シート'!$F$10:$F$509,$E$4)</f>
        <v>0</v>
      </c>
      <c r="F54" s="131" t="s">
        <v>5</v>
      </c>
      <c r="G54" s="130">
        <f>SUMIFS('様式3i-2 入力用シート'!$H$10:$H$509,'様式3i-2 入力用シート'!$E$10:$E$509,B52,'様式3i-2 入力用シート'!$F$10:$F$509,$G$4)</f>
        <v>0</v>
      </c>
      <c r="H54" s="132" t="s">
        <v>5</v>
      </c>
      <c r="I54" s="130">
        <f>SUMIFS('様式3i-2 入力用シート'!$H$10:$H$509,'様式3i-2 入力用シート'!$E$10:$E$509,B52,'様式3i-2 入力用シート'!$F$10:$F$509,$I$4)</f>
        <v>0</v>
      </c>
      <c r="J54" s="131" t="s">
        <v>5</v>
      </c>
      <c r="K54" s="130">
        <f>SUMIFS('様式3i-2 入力用シート'!$H$10:$H$509,'様式3i-2 入力用シート'!$E$10:$E$509,B52,'様式3i-2 入力用シート'!$F$10:$F$509,$K$4)</f>
        <v>0</v>
      </c>
      <c r="L54" s="133" t="s">
        <v>5</v>
      </c>
      <c r="M54" s="134">
        <f t="shared" si="1"/>
        <v>0</v>
      </c>
      <c r="N54" s="135" t="s">
        <v>5</v>
      </c>
      <c r="O54" s="117"/>
      <c r="P54" s="136">
        <f>SUMIFS('様式3i-2 入力用シート'!$H$10:$H$509,'様式3i-2 入力用シート'!$E$10:$E$509,B52,'様式3i-2 入力用シート'!$I$10:$I$509,"✔")</f>
        <v>0</v>
      </c>
      <c r="Q54" s="137" t="s">
        <v>5</v>
      </c>
      <c r="R54" s="109"/>
    </row>
    <row r="55" spans="1:18" ht="20.100000000000001" customHeight="1" x14ac:dyDescent="0.15">
      <c r="A55" s="109"/>
      <c r="B55" s="326" t="s">
        <v>73</v>
      </c>
      <c r="C55" s="327"/>
      <c r="D55" s="138" t="s">
        <v>3</v>
      </c>
      <c r="E55" s="139">
        <f>COUNTIFS('様式3i-2 入力用シート'!$E$10:$E$509,B55,'様式3i-2 入力用シート'!$F$10:$F$509,$E$4)</f>
        <v>0</v>
      </c>
      <c r="F55" s="140" t="s">
        <v>4</v>
      </c>
      <c r="G55" s="139">
        <f>COUNTIFS('様式3i-2 入力用シート'!$E$10:$E$509,B55,'様式3i-2 入力用シート'!$F$10:$F$509,$G$4)</f>
        <v>0</v>
      </c>
      <c r="H55" s="141" t="s">
        <v>4</v>
      </c>
      <c r="I55" s="139">
        <f>COUNTIFS('様式3i-2 入力用シート'!$E$10:$E$509,B55,'様式3i-2 入力用シート'!$F$10:$F$509,$I$4)</f>
        <v>0</v>
      </c>
      <c r="J55" s="140" t="s">
        <v>4</v>
      </c>
      <c r="K55" s="139">
        <f>COUNTIFS('様式3i-2 入力用シート'!$E$10:$E$509,B55,'様式3i-2 入力用シート'!$F$10:$F$509,$K$4)</f>
        <v>0</v>
      </c>
      <c r="L55" s="142" t="s">
        <v>4</v>
      </c>
      <c r="M55" s="143">
        <f t="shared" si="1"/>
        <v>0</v>
      </c>
      <c r="N55" s="144" t="s">
        <v>4</v>
      </c>
      <c r="O55" s="117"/>
      <c r="P55" s="145">
        <f>COUNTIFS('様式3i-2 入力用シート'!$E$10:$E$509,B55,'様式3i-2 入力用シート'!$I$10:$I$509,"✔")</f>
        <v>0</v>
      </c>
      <c r="Q55" s="146" t="s">
        <v>4</v>
      </c>
      <c r="R55" s="109"/>
    </row>
    <row r="56" spans="1:18" ht="20.100000000000001" customHeight="1" x14ac:dyDescent="0.15">
      <c r="A56" s="109"/>
      <c r="B56" s="328"/>
      <c r="C56" s="329"/>
      <c r="D56" s="120" t="s">
        <v>7</v>
      </c>
      <c r="E56" s="121">
        <f>SUMIFS('様式3i-2 入力用シート'!$G$10:$G$509,'様式3i-2 入力用シート'!$E$10:$E$509,B55,'様式3i-2 入力用シート'!$F$10:$F$509,$E$4)</f>
        <v>0</v>
      </c>
      <c r="F56" s="122" t="s">
        <v>5</v>
      </c>
      <c r="G56" s="121">
        <f>SUMIFS('様式3i-2 入力用シート'!$G$10:$G$509,'様式3i-2 入力用シート'!$E$10:$E$509,B55,'様式3i-2 入力用シート'!$F$10:$F$509,$G$4)</f>
        <v>0</v>
      </c>
      <c r="H56" s="123" t="s">
        <v>5</v>
      </c>
      <c r="I56" s="121">
        <f>SUMIFS('様式3i-2 入力用シート'!$G$10:$G$509,'様式3i-2 入力用シート'!$E$10:$E$509,B55,'様式3i-2 入力用シート'!$F$10:$F$509,$I$4)</f>
        <v>0</v>
      </c>
      <c r="J56" s="122" t="s">
        <v>5</v>
      </c>
      <c r="K56" s="121">
        <f>SUMIFS('様式3i-2 入力用シート'!$G$10:$G$509,'様式3i-2 入力用シート'!$E$10:$E$509,B55,'様式3i-2 入力用シート'!$F$10:$F$509,$K$4)</f>
        <v>0</v>
      </c>
      <c r="L56" s="124" t="s">
        <v>5</v>
      </c>
      <c r="M56" s="125">
        <f t="shared" si="1"/>
        <v>0</v>
      </c>
      <c r="N56" s="126" t="s">
        <v>5</v>
      </c>
      <c r="O56" s="117"/>
      <c r="P56" s="127">
        <f>SUMIFS('様式3i-2 入力用シート'!$G$10:$G$509,'様式3i-2 入力用シート'!$E$10:$E$509,B55,'様式3i-2 入力用シート'!$I$10:$I$509,"✔")</f>
        <v>0</v>
      </c>
      <c r="Q56" s="128" t="s">
        <v>5</v>
      </c>
      <c r="R56" s="109"/>
    </row>
    <row r="57" spans="1:18" ht="20.100000000000001" customHeight="1" x14ac:dyDescent="0.15">
      <c r="A57" s="109"/>
      <c r="B57" s="330"/>
      <c r="C57" s="331"/>
      <c r="D57" s="129" t="s">
        <v>31</v>
      </c>
      <c r="E57" s="130">
        <f>SUMIFS('様式3i-2 入力用シート'!$H$10:$H$509,'様式3i-2 入力用シート'!$E$10:$E$509,B55,'様式3i-2 入力用シート'!$F$10:$F$509,$E$4)</f>
        <v>0</v>
      </c>
      <c r="F57" s="131" t="s">
        <v>5</v>
      </c>
      <c r="G57" s="130">
        <f>SUMIFS('様式3i-2 入力用シート'!$H$10:$H$509,'様式3i-2 入力用シート'!$E$10:$E$509,B55,'様式3i-2 入力用シート'!$F$10:$F$509,$G$4)</f>
        <v>0</v>
      </c>
      <c r="H57" s="132" t="s">
        <v>5</v>
      </c>
      <c r="I57" s="130">
        <f>SUMIFS('様式3i-2 入力用シート'!$H$10:$H$509,'様式3i-2 入力用シート'!$E$10:$E$509,B55,'様式3i-2 入力用シート'!$F$10:$F$509,$I$4)</f>
        <v>0</v>
      </c>
      <c r="J57" s="131" t="s">
        <v>5</v>
      </c>
      <c r="K57" s="130">
        <f>SUMIFS('様式3i-2 入力用シート'!$H$10:$H$509,'様式3i-2 入力用シート'!$E$10:$E$509,B55,'様式3i-2 入力用シート'!$F$10:$F$509,$K$4)</f>
        <v>0</v>
      </c>
      <c r="L57" s="133" t="s">
        <v>5</v>
      </c>
      <c r="M57" s="134">
        <f t="shared" si="1"/>
        <v>0</v>
      </c>
      <c r="N57" s="135" t="s">
        <v>5</v>
      </c>
      <c r="O57" s="117"/>
      <c r="P57" s="136">
        <f>SUMIFS('様式3i-2 入力用シート'!$H$10:$H$509,'様式3i-2 入力用シート'!$E$10:$E$509,B55,'様式3i-2 入力用シート'!$I$10:$I$509,"✔")</f>
        <v>0</v>
      </c>
      <c r="Q57" s="137" t="s">
        <v>5</v>
      </c>
      <c r="R57" s="109"/>
    </row>
    <row r="58" spans="1:18" ht="20.100000000000001" customHeight="1" x14ac:dyDescent="0.15">
      <c r="A58" s="109"/>
      <c r="B58" s="326" t="s">
        <v>101</v>
      </c>
      <c r="C58" s="238"/>
      <c r="D58" s="138" t="s">
        <v>3</v>
      </c>
      <c r="E58" s="139">
        <f>COUNTIFS('様式3i-2 入力用シート'!$E$10:$E$509,B58,'様式3i-2 入力用シート'!$F$10:$F$509,$E$4)</f>
        <v>0</v>
      </c>
      <c r="F58" s="140" t="s">
        <v>4</v>
      </c>
      <c r="G58" s="139">
        <f>COUNTIFS('様式3i-2 入力用シート'!$E$10:$E$509,B58,'様式3i-2 入力用シート'!$F$10:$F$509,$G$4)</f>
        <v>0</v>
      </c>
      <c r="H58" s="141" t="s">
        <v>4</v>
      </c>
      <c r="I58" s="139">
        <f>COUNTIFS('様式3i-2 入力用シート'!$E$10:$E$509,B58,'様式3i-2 入力用シート'!$F$10:$F$509,$I$4)</f>
        <v>0</v>
      </c>
      <c r="J58" s="140" t="s">
        <v>4</v>
      </c>
      <c r="K58" s="139">
        <f>COUNTIFS('様式3i-2 入力用シート'!$E$10:$E$509,B58,'様式3i-2 入力用シート'!$F$10:$F$509,$K$4)</f>
        <v>0</v>
      </c>
      <c r="L58" s="142" t="s">
        <v>4</v>
      </c>
      <c r="M58" s="143">
        <f t="shared" si="1"/>
        <v>0</v>
      </c>
      <c r="N58" s="144" t="s">
        <v>4</v>
      </c>
      <c r="O58" s="117"/>
      <c r="P58" s="145">
        <f>COUNTIFS('様式3i-2 入力用シート'!$E$10:$E$509,B58,'様式3i-2 入力用シート'!$I$10:$I$509,"✔")</f>
        <v>0</v>
      </c>
      <c r="Q58" s="146" t="s">
        <v>4</v>
      </c>
      <c r="R58" s="109"/>
    </row>
    <row r="59" spans="1:18" ht="20.100000000000001" customHeight="1" x14ac:dyDescent="0.15">
      <c r="A59" s="109"/>
      <c r="B59" s="328"/>
      <c r="C59" s="332"/>
      <c r="D59" s="120" t="s">
        <v>7</v>
      </c>
      <c r="E59" s="121">
        <f>SUMIFS('様式3i-2 入力用シート'!$G$10:$G$509,'様式3i-2 入力用シート'!$E$10:$E$509,B58,'様式3i-2 入力用シート'!$F$10:$F$509,$E$4)</f>
        <v>0</v>
      </c>
      <c r="F59" s="122" t="s">
        <v>5</v>
      </c>
      <c r="G59" s="121">
        <f>SUMIFS('様式3i-2 入力用シート'!$G$10:$G$509,'様式3i-2 入力用シート'!$E$10:$E$509,B58,'様式3i-2 入力用シート'!$F$10:$F$509,$G$4)</f>
        <v>0</v>
      </c>
      <c r="H59" s="123" t="s">
        <v>5</v>
      </c>
      <c r="I59" s="121">
        <f>SUMIFS('様式3i-2 入力用シート'!$G$10:$G$509,'様式3i-2 入力用シート'!$E$10:$E$509,B58,'様式3i-2 入力用シート'!$F$10:$F$509,$I$4)</f>
        <v>0</v>
      </c>
      <c r="J59" s="122" t="s">
        <v>5</v>
      </c>
      <c r="K59" s="121">
        <f>SUMIFS('様式3i-2 入力用シート'!$G$10:$G$509,'様式3i-2 入力用シート'!$E$10:$E$509,B58,'様式3i-2 入力用シート'!$F$10:$F$509,$K$4)</f>
        <v>0</v>
      </c>
      <c r="L59" s="124" t="s">
        <v>5</v>
      </c>
      <c r="M59" s="125">
        <f t="shared" si="1"/>
        <v>0</v>
      </c>
      <c r="N59" s="126" t="s">
        <v>5</v>
      </c>
      <c r="O59" s="117"/>
      <c r="P59" s="127">
        <f>SUMIFS('様式3i-2 入力用シート'!$G$10:$G$509,'様式3i-2 入力用シート'!$E$10:$E$509,B58,'様式3i-2 入力用シート'!$I$10:$I$509,"✔")</f>
        <v>0</v>
      </c>
      <c r="Q59" s="128" t="s">
        <v>5</v>
      </c>
      <c r="R59" s="109"/>
    </row>
    <row r="60" spans="1:18" ht="20.100000000000001" customHeight="1" x14ac:dyDescent="0.15">
      <c r="A60" s="109"/>
      <c r="B60" s="330"/>
      <c r="C60" s="241"/>
      <c r="D60" s="129" t="s">
        <v>31</v>
      </c>
      <c r="E60" s="130">
        <f>SUMIFS('様式3i-2 入力用シート'!$H$10:$H$509,'様式3i-2 入力用シート'!$E$10:$E$509,B58,'様式3i-2 入力用シート'!$F$10:$F$509,$E$4)</f>
        <v>0</v>
      </c>
      <c r="F60" s="131" t="s">
        <v>5</v>
      </c>
      <c r="G60" s="130">
        <f>SUMIFS('様式3i-2 入力用シート'!$H$10:$H$509,'様式3i-2 入力用シート'!$E$10:$E$509,B58,'様式3i-2 入力用シート'!$F$10:$F$509,$G$4)</f>
        <v>0</v>
      </c>
      <c r="H60" s="132" t="s">
        <v>5</v>
      </c>
      <c r="I60" s="130">
        <f>SUMIFS('様式3i-2 入力用シート'!$H$10:$H$509,'様式3i-2 入力用シート'!$E$10:$E$509,B58,'様式3i-2 入力用シート'!$F$10:$F$509,$I$4)</f>
        <v>0</v>
      </c>
      <c r="J60" s="131" t="s">
        <v>5</v>
      </c>
      <c r="K60" s="130">
        <f>SUMIFS('様式3i-2 入力用シート'!$H$10:$H$509,'様式3i-2 入力用シート'!$E$10:$E$509,B58,'様式3i-2 入力用シート'!$F$10:$F$509,$K$4)</f>
        <v>0</v>
      </c>
      <c r="L60" s="133" t="s">
        <v>5</v>
      </c>
      <c r="M60" s="134">
        <f t="shared" si="1"/>
        <v>0</v>
      </c>
      <c r="N60" s="135" t="s">
        <v>5</v>
      </c>
      <c r="O60" s="117"/>
      <c r="P60" s="136">
        <f>SUMIFS('様式3i-2 入力用シート'!$H$10:$H$509,'様式3i-2 入力用シート'!$E$10:$E$509,B58,'様式3i-2 入力用シート'!$I$10:$I$509,"✔")</f>
        <v>0</v>
      </c>
      <c r="Q60" s="137" t="s">
        <v>5</v>
      </c>
      <c r="R60" s="109"/>
    </row>
    <row r="61" spans="1:18" ht="20.100000000000001" customHeight="1" x14ac:dyDescent="0.15">
      <c r="A61" s="109"/>
      <c r="B61" s="326" t="s">
        <v>103</v>
      </c>
      <c r="C61" s="238"/>
      <c r="D61" s="138" t="s">
        <v>3</v>
      </c>
      <c r="E61" s="139">
        <f>COUNTIFS('様式3i-2 入力用シート'!$E$10:$E$509,B61,'様式3i-2 入力用シート'!$F$10:$F$509,$E$4)</f>
        <v>0</v>
      </c>
      <c r="F61" s="140" t="s">
        <v>4</v>
      </c>
      <c r="G61" s="139">
        <f>COUNTIFS('様式3i-2 入力用シート'!$E$10:$E$509,B61,'様式3i-2 入力用シート'!$F$10:$F$509,$G$4)</f>
        <v>0</v>
      </c>
      <c r="H61" s="141" t="s">
        <v>4</v>
      </c>
      <c r="I61" s="139">
        <f>COUNTIFS('様式3i-2 入力用シート'!$E$10:$E$509,B61,'様式3i-2 入力用シート'!$F$10:$F$509,$I$4)</f>
        <v>0</v>
      </c>
      <c r="J61" s="140" t="s">
        <v>4</v>
      </c>
      <c r="K61" s="139">
        <f>COUNTIFS('様式3i-2 入力用シート'!$E$10:$E$509,B61,'様式3i-2 入力用シート'!$F$10:$F$509,$K$4)</f>
        <v>0</v>
      </c>
      <c r="L61" s="142" t="s">
        <v>4</v>
      </c>
      <c r="M61" s="143">
        <f t="shared" ref="M61:M63" si="2">E61+G61+I61+K61</f>
        <v>0</v>
      </c>
      <c r="N61" s="144" t="s">
        <v>4</v>
      </c>
      <c r="O61" s="117"/>
      <c r="P61" s="145">
        <f>COUNTIFS('様式3i-2 入力用シート'!$E$10:$E$509,B61,'様式3i-2 入力用シート'!$I$10:$I$509,"✔")</f>
        <v>0</v>
      </c>
      <c r="Q61" s="146" t="s">
        <v>4</v>
      </c>
      <c r="R61" s="109"/>
    </row>
    <row r="62" spans="1:18" ht="20.100000000000001" customHeight="1" x14ac:dyDescent="0.15">
      <c r="A62" s="109"/>
      <c r="B62" s="328"/>
      <c r="C62" s="332"/>
      <c r="D62" s="120" t="s">
        <v>7</v>
      </c>
      <c r="E62" s="121">
        <f>SUMIFS('様式3i-2 入力用シート'!$G$10:$G$509,'様式3i-2 入力用シート'!$E$10:$E$509,B61,'様式3i-2 入力用シート'!$F$10:$F$509,$E$4)</f>
        <v>0</v>
      </c>
      <c r="F62" s="122" t="s">
        <v>5</v>
      </c>
      <c r="G62" s="121">
        <f>SUMIFS('様式3i-2 入力用シート'!$G$10:$G$509,'様式3i-2 入力用シート'!$E$10:$E$509,B61,'様式3i-2 入力用シート'!$F$10:$F$509,$G$4)</f>
        <v>0</v>
      </c>
      <c r="H62" s="123" t="s">
        <v>5</v>
      </c>
      <c r="I62" s="121">
        <f>SUMIFS('様式3i-2 入力用シート'!$G$10:$G$509,'様式3i-2 入力用シート'!$E$10:$E$509,B61,'様式3i-2 入力用シート'!$F$10:$F$509,$I$4)</f>
        <v>0</v>
      </c>
      <c r="J62" s="122" t="s">
        <v>5</v>
      </c>
      <c r="K62" s="121">
        <f>SUMIFS('様式3i-2 入力用シート'!$G$10:$G$509,'様式3i-2 入力用シート'!$E$10:$E$509,B61,'様式3i-2 入力用シート'!$F$10:$F$509,$K$4)</f>
        <v>0</v>
      </c>
      <c r="L62" s="124" t="s">
        <v>5</v>
      </c>
      <c r="M62" s="125">
        <f t="shared" si="2"/>
        <v>0</v>
      </c>
      <c r="N62" s="126" t="s">
        <v>5</v>
      </c>
      <c r="O62" s="117"/>
      <c r="P62" s="127">
        <f>SUMIFS('様式3i-2 入力用シート'!$G$10:$G$509,'様式3i-2 入力用シート'!$E$10:$E$509,B61,'様式3i-2 入力用シート'!$I$10:$I$509,"✔")</f>
        <v>0</v>
      </c>
      <c r="Q62" s="128" t="s">
        <v>5</v>
      </c>
      <c r="R62" s="109"/>
    </row>
    <row r="63" spans="1:18" ht="20.100000000000001" customHeight="1" x14ac:dyDescent="0.15">
      <c r="A63" s="109"/>
      <c r="B63" s="330"/>
      <c r="C63" s="241"/>
      <c r="D63" s="129" t="s">
        <v>31</v>
      </c>
      <c r="E63" s="130">
        <f>SUMIFS('様式3i-2 入力用シート'!$H$10:$H$509,'様式3i-2 入力用シート'!$E$10:$E$509,B61,'様式3i-2 入力用シート'!$F$10:$F$509,$E$4)</f>
        <v>0</v>
      </c>
      <c r="F63" s="131" t="s">
        <v>5</v>
      </c>
      <c r="G63" s="130">
        <f>SUMIFS('様式3i-2 入力用シート'!$H$10:$H$509,'様式3i-2 入力用シート'!$E$10:$E$509,B61,'様式3i-2 入力用シート'!$F$10:$F$509,$G$4)</f>
        <v>0</v>
      </c>
      <c r="H63" s="132" t="s">
        <v>5</v>
      </c>
      <c r="I63" s="130">
        <f>SUMIFS('様式3i-2 入力用シート'!$H$10:$H$509,'様式3i-2 入力用シート'!$E$10:$E$509,B61,'様式3i-2 入力用シート'!$F$10:$F$509,$I$4)</f>
        <v>0</v>
      </c>
      <c r="J63" s="131" t="s">
        <v>5</v>
      </c>
      <c r="K63" s="130">
        <f>SUMIFS('様式3i-2 入力用シート'!$H$10:$H$509,'様式3i-2 入力用シート'!$E$10:$E$509,B61,'様式3i-2 入力用シート'!$F$10:$F$509,$K$4)</f>
        <v>0</v>
      </c>
      <c r="L63" s="133" t="s">
        <v>5</v>
      </c>
      <c r="M63" s="134">
        <f t="shared" si="2"/>
        <v>0</v>
      </c>
      <c r="N63" s="135" t="s">
        <v>5</v>
      </c>
      <c r="O63" s="117"/>
      <c r="P63" s="136">
        <f>SUMIFS('様式3i-2 入力用シート'!$H$10:$H$509,'様式3i-2 入力用シート'!$E$10:$E$509,B61,'様式3i-2 入力用シート'!$I$10:$I$509,"✔")</f>
        <v>0</v>
      </c>
      <c r="Q63" s="137" t="s">
        <v>5</v>
      </c>
      <c r="R63" s="109"/>
    </row>
    <row r="64" spans="1:18" ht="20.100000000000001" customHeight="1" x14ac:dyDescent="0.15">
      <c r="A64" s="109"/>
      <c r="B64" s="326" t="s">
        <v>104</v>
      </c>
      <c r="C64" s="238"/>
      <c r="D64" s="138" t="s">
        <v>3</v>
      </c>
      <c r="E64" s="139">
        <f>COUNTIFS('様式3i-2 入力用シート'!$E$10:$E$509,B64,'様式3i-2 入力用シート'!$F$10:$F$509,$E$4)</f>
        <v>0</v>
      </c>
      <c r="F64" s="140" t="s">
        <v>4</v>
      </c>
      <c r="G64" s="139">
        <f>COUNTIFS('様式3i-2 入力用シート'!$E$10:$E$509,B64,'様式3i-2 入力用シート'!$F$10:$F$509,$G$4)</f>
        <v>0</v>
      </c>
      <c r="H64" s="141" t="s">
        <v>4</v>
      </c>
      <c r="I64" s="139">
        <f>COUNTIFS('様式3i-2 入力用シート'!$E$10:$E$509,B64,'様式3i-2 入力用シート'!$F$10:$F$509,$I$4)</f>
        <v>0</v>
      </c>
      <c r="J64" s="140" t="s">
        <v>4</v>
      </c>
      <c r="K64" s="139">
        <f>COUNTIFS('様式3i-2 入力用シート'!$E$10:$E$509,B64,'様式3i-2 入力用シート'!$F$10:$F$509,$K$4)</f>
        <v>0</v>
      </c>
      <c r="L64" s="142" t="s">
        <v>4</v>
      </c>
      <c r="M64" s="143">
        <f t="shared" ref="M64:M66" si="3">E64+G64+I64+K64</f>
        <v>0</v>
      </c>
      <c r="N64" s="144" t="s">
        <v>4</v>
      </c>
      <c r="O64" s="117"/>
      <c r="P64" s="145">
        <f>COUNTIFS('様式3i-2 入力用シート'!$E$10:$E$509,B64,'様式3i-2 入力用シート'!$I$10:$I$509,"✔")</f>
        <v>0</v>
      </c>
      <c r="Q64" s="146" t="s">
        <v>4</v>
      </c>
      <c r="R64" s="109"/>
    </row>
    <row r="65" spans="1:18" ht="20.100000000000001" customHeight="1" x14ac:dyDescent="0.15">
      <c r="A65" s="109"/>
      <c r="B65" s="328"/>
      <c r="C65" s="332"/>
      <c r="D65" s="120" t="s">
        <v>7</v>
      </c>
      <c r="E65" s="121">
        <f>SUMIFS('様式3i-2 入力用シート'!$G$10:$G$509,'様式3i-2 入力用シート'!$E$10:$E$509,B64,'様式3i-2 入力用シート'!$F$10:$F$509,$E$4)</f>
        <v>0</v>
      </c>
      <c r="F65" s="122" t="s">
        <v>5</v>
      </c>
      <c r="G65" s="121">
        <f>SUMIFS('様式3i-2 入力用シート'!$G$10:$G$509,'様式3i-2 入力用シート'!$E$10:$E$509,B64,'様式3i-2 入力用シート'!$F$10:$F$509,$G$4)</f>
        <v>0</v>
      </c>
      <c r="H65" s="123" t="s">
        <v>5</v>
      </c>
      <c r="I65" s="121">
        <f>SUMIFS('様式3i-2 入力用シート'!$G$10:$G$509,'様式3i-2 入力用シート'!$E$10:$E$509,B64,'様式3i-2 入力用シート'!$F$10:$F$509,$I$4)</f>
        <v>0</v>
      </c>
      <c r="J65" s="122" t="s">
        <v>5</v>
      </c>
      <c r="K65" s="121">
        <f>SUMIFS('様式3i-2 入力用シート'!$G$10:$G$509,'様式3i-2 入力用シート'!$E$10:$E$509,B64,'様式3i-2 入力用シート'!$F$10:$F$509,$K$4)</f>
        <v>0</v>
      </c>
      <c r="L65" s="124" t="s">
        <v>5</v>
      </c>
      <c r="M65" s="125">
        <f t="shared" si="3"/>
        <v>0</v>
      </c>
      <c r="N65" s="126" t="s">
        <v>5</v>
      </c>
      <c r="O65" s="117"/>
      <c r="P65" s="127">
        <f>SUMIFS('様式3i-2 入力用シート'!$G$10:$G$509,'様式3i-2 入力用シート'!$E$10:$E$509,B64,'様式3i-2 入力用シート'!$I$10:$I$509,"✔")</f>
        <v>0</v>
      </c>
      <c r="Q65" s="128" t="s">
        <v>5</v>
      </c>
      <c r="R65" s="109"/>
    </row>
    <row r="66" spans="1:18" ht="20.100000000000001" customHeight="1" x14ac:dyDescent="0.15">
      <c r="A66" s="109"/>
      <c r="B66" s="330"/>
      <c r="C66" s="241"/>
      <c r="D66" s="129" t="s">
        <v>31</v>
      </c>
      <c r="E66" s="130">
        <f>SUMIFS('様式3i-2 入力用シート'!$H$10:$H$509,'様式3i-2 入力用シート'!$E$10:$E$509,B64,'様式3i-2 入力用シート'!$F$10:$F$509,$E$4)</f>
        <v>0</v>
      </c>
      <c r="F66" s="131" t="s">
        <v>5</v>
      </c>
      <c r="G66" s="130">
        <f>SUMIFS('様式3i-2 入力用シート'!$H$10:$H$509,'様式3i-2 入力用シート'!$E$10:$E$509,B64,'様式3i-2 入力用シート'!$F$10:$F$509,$G$4)</f>
        <v>0</v>
      </c>
      <c r="H66" s="132" t="s">
        <v>5</v>
      </c>
      <c r="I66" s="130">
        <f>SUMIFS('様式3i-2 入力用シート'!$H$10:$H$509,'様式3i-2 入力用シート'!$E$10:$E$509,B64,'様式3i-2 入力用シート'!$F$10:$F$509,$I$4)</f>
        <v>0</v>
      </c>
      <c r="J66" s="131" t="s">
        <v>5</v>
      </c>
      <c r="K66" s="130">
        <f>SUMIFS('様式3i-2 入力用シート'!$H$10:$H$509,'様式3i-2 入力用シート'!$E$10:$E$509,B64,'様式3i-2 入力用シート'!$F$10:$F$509,$K$4)</f>
        <v>0</v>
      </c>
      <c r="L66" s="133" t="s">
        <v>5</v>
      </c>
      <c r="M66" s="134">
        <f t="shared" si="3"/>
        <v>0</v>
      </c>
      <c r="N66" s="135" t="s">
        <v>5</v>
      </c>
      <c r="O66" s="117"/>
      <c r="P66" s="136">
        <f>SUMIFS('様式3i-2 入力用シート'!$H$10:$H$509,'様式3i-2 入力用シート'!$E$10:$E$509,B64,'様式3i-2 入力用シート'!$I$10:$I$509,"✔")</f>
        <v>0</v>
      </c>
      <c r="Q66" s="137" t="s">
        <v>5</v>
      </c>
      <c r="R66" s="109"/>
    </row>
    <row r="67" spans="1:18" ht="20.100000000000001" customHeight="1" x14ac:dyDescent="0.15">
      <c r="A67" s="109"/>
      <c r="B67" s="326" t="s">
        <v>108</v>
      </c>
      <c r="C67" s="238"/>
      <c r="D67" s="138" t="s">
        <v>3</v>
      </c>
      <c r="E67" s="139">
        <f>COUNTIFS('様式3i-2 入力用シート'!$E$10:$E$509,B67,'様式3i-2 入力用シート'!$F$10:$F$509,$E$4)</f>
        <v>0</v>
      </c>
      <c r="F67" s="140" t="s">
        <v>4</v>
      </c>
      <c r="G67" s="139">
        <f>COUNTIFS('様式3i-2 入力用シート'!$E$10:$E$509,B67,'様式3i-2 入力用シート'!$F$10:$F$509,$G$4)</f>
        <v>0</v>
      </c>
      <c r="H67" s="141" t="s">
        <v>4</v>
      </c>
      <c r="I67" s="139">
        <f>COUNTIFS('様式3i-2 入力用シート'!$E$10:$E$509,B67,'様式3i-2 入力用シート'!$F$10:$F$509,$I$4)</f>
        <v>0</v>
      </c>
      <c r="J67" s="140" t="s">
        <v>4</v>
      </c>
      <c r="K67" s="139">
        <f>COUNTIFS('様式3i-2 入力用シート'!$E$10:$E$509,B67,'様式3i-2 入力用シート'!$F$10:$F$509,$K$4)</f>
        <v>0</v>
      </c>
      <c r="L67" s="142" t="s">
        <v>4</v>
      </c>
      <c r="M67" s="143">
        <f t="shared" ref="M67:M69" si="4">E67+G67+I67+K67</f>
        <v>0</v>
      </c>
      <c r="N67" s="144" t="s">
        <v>4</v>
      </c>
      <c r="O67" s="117"/>
      <c r="P67" s="145">
        <f>COUNTIFS('様式3i-2 入力用シート'!$E$10:$E$509,B67,'様式3i-2 入力用シート'!$I$10:$I$509,"✔")</f>
        <v>0</v>
      </c>
      <c r="Q67" s="146" t="s">
        <v>4</v>
      </c>
      <c r="R67" s="109"/>
    </row>
    <row r="68" spans="1:18" ht="20.100000000000001" customHeight="1" x14ac:dyDescent="0.15">
      <c r="A68" s="109"/>
      <c r="B68" s="328"/>
      <c r="C68" s="332"/>
      <c r="D68" s="120" t="s">
        <v>7</v>
      </c>
      <c r="E68" s="121">
        <f>SUMIFS('様式3i-2 入力用シート'!$G$10:$G$509,'様式3i-2 入力用シート'!$E$10:$E$509,B67,'様式3i-2 入力用シート'!$F$10:$F$509,$E$4)</f>
        <v>0</v>
      </c>
      <c r="F68" s="122" t="s">
        <v>5</v>
      </c>
      <c r="G68" s="121">
        <f>SUMIFS('様式3i-2 入力用シート'!$G$10:$G$509,'様式3i-2 入力用シート'!$E$10:$E$509,B67,'様式3i-2 入力用シート'!$F$10:$F$509,$G$4)</f>
        <v>0</v>
      </c>
      <c r="H68" s="123" t="s">
        <v>5</v>
      </c>
      <c r="I68" s="121">
        <f>SUMIFS('様式3i-2 入力用シート'!$G$10:$G$509,'様式3i-2 入力用シート'!$E$10:$E$509,B67,'様式3i-2 入力用シート'!$F$10:$F$509,$I$4)</f>
        <v>0</v>
      </c>
      <c r="J68" s="122" t="s">
        <v>5</v>
      </c>
      <c r="K68" s="121">
        <f>SUMIFS('様式3i-2 入力用シート'!$G$10:$G$509,'様式3i-2 入力用シート'!$E$10:$E$509,B67,'様式3i-2 入力用シート'!$F$10:$F$509,$K$4)</f>
        <v>0</v>
      </c>
      <c r="L68" s="124" t="s">
        <v>5</v>
      </c>
      <c r="M68" s="125">
        <f t="shared" si="4"/>
        <v>0</v>
      </c>
      <c r="N68" s="126" t="s">
        <v>5</v>
      </c>
      <c r="O68" s="117"/>
      <c r="P68" s="127">
        <f>SUMIFS('様式3i-2 入力用シート'!$G$10:$G$509,'様式3i-2 入力用シート'!$E$10:$E$509,B67,'様式3i-2 入力用シート'!$I$10:$I$509,"✔")</f>
        <v>0</v>
      </c>
      <c r="Q68" s="128" t="s">
        <v>5</v>
      </c>
      <c r="R68" s="109"/>
    </row>
    <row r="69" spans="1:18" ht="20.100000000000001" customHeight="1" thickBot="1" x14ac:dyDescent="0.2">
      <c r="A69" s="109"/>
      <c r="B69" s="330"/>
      <c r="C69" s="241"/>
      <c r="D69" s="129" t="s">
        <v>31</v>
      </c>
      <c r="E69" s="130">
        <f>SUMIFS('様式3i-2 入力用シート'!$H$10:$H$509,'様式3i-2 入力用シート'!$E$10:$E$509,B67,'様式3i-2 入力用シート'!$F$10:$F$509,$E$4)</f>
        <v>0</v>
      </c>
      <c r="F69" s="131" t="s">
        <v>5</v>
      </c>
      <c r="G69" s="130">
        <f>SUMIFS('様式3i-2 入力用シート'!$H$10:$H$509,'様式3i-2 入力用シート'!$E$10:$E$509,B67,'様式3i-2 入力用シート'!$F$10:$F$509,$G$4)</f>
        <v>0</v>
      </c>
      <c r="H69" s="132" t="s">
        <v>5</v>
      </c>
      <c r="I69" s="130">
        <f>SUMIFS('様式3i-2 入力用シート'!$H$10:$H$509,'様式3i-2 入力用シート'!$E$10:$E$509,B67,'様式3i-2 入力用シート'!$F$10:$F$509,$I$4)</f>
        <v>0</v>
      </c>
      <c r="J69" s="131" t="s">
        <v>5</v>
      </c>
      <c r="K69" s="130">
        <f>SUMIFS('様式3i-2 入力用シート'!$H$10:$H$509,'様式3i-2 入力用シート'!$E$10:$E$509,B67,'様式3i-2 入力用シート'!$F$10:$F$509,$K$4)</f>
        <v>0</v>
      </c>
      <c r="L69" s="133" t="s">
        <v>5</v>
      </c>
      <c r="M69" s="134">
        <f t="shared" si="4"/>
        <v>0</v>
      </c>
      <c r="N69" s="135" t="s">
        <v>5</v>
      </c>
      <c r="O69" s="117"/>
      <c r="P69" s="136">
        <f>SUMIFS('様式3i-2 入力用シート'!$H$10:$H$509,'様式3i-2 入力用シート'!$E$10:$E$509,B67,'様式3i-2 入力用シート'!$I$10:$I$509,"✔")</f>
        <v>0</v>
      </c>
      <c r="Q69" s="137" t="s">
        <v>5</v>
      </c>
      <c r="R69" s="109"/>
    </row>
    <row r="70" spans="1:18" ht="19.5" customHeight="1" thickTop="1" x14ac:dyDescent="0.15">
      <c r="A70" s="109"/>
      <c r="B70" s="320" t="s">
        <v>6</v>
      </c>
      <c r="C70" s="321"/>
      <c r="D70" s="20" t="s">
        <v>3</v>
      </c>
      <c r="E70" s="174">
        <f>E52+E55+E46+E43+E34+E37+E31+E28+E25+E22+E19+E16+E13+E10+E58+E49+E7+E40+E61+E64+E67</f>
        <v>0</v>
      </c>
      <c r="F70" s="19" t="s">
        <v>4</v>
      </c>
      <c r="G70" s="18">
        <f>G52+G55+G46+G43+G34+G37+G31+G28+G25+G22+G19+G16+G13+G10+G58+G49+G7+G40+G61+G64+G67</f>
        <v>0</v>
      </c>
      <c r="H70" s="19" t="s">
        <v>4</v>
      </c>
      <c r="I70" s="18">
        <f>I52+I55+I46+I43+I34+I37+I31+I28+I25+I22+I19+I16+I13+I10+I58+I49+I7+I40+I61+I64+I67</f>
        <v>0</v>
      </c>
      <c r="J70" s="19" t="s">
        <v>4</v>
      </c>
      <c r="K70" s="18">
        <f>K52+K55+K46+K43+K34+K37+K31+K28+K25+K22+K19+K16+K13+K10+K58+K49+K7+K40+K61+K64+K67</f>
        <v>0</v>
      </c>
      <c r="L70" s="37" t="s">
        <v>4</v>
      </c>
      <c r="M70" s="34">
        <f>M52+M55+M46+M43+M34+M37+M31+M28+M25+M22+M19+M16+M13+M10+M58+M49+M7+M40+M61+M64+M67</f>
        <v>0</v>
      </c>
      <c r="N70" s="23" t="s">
        <v>4</v>
      </c>
      <c r="O70" s="6"/>
      <c r="P70" s="9">
        <f>P52+P55+P46+P43+P34+P37+P31+P28+P25+P22+P19+P16+P13+P10+P58+P49+P7+P40+P61+P64+P67</f>
        <v>0</v>
      </c>
      <c r="Q70" s="10" t="s">
        <v>4</v>
      </c>
    </row>
    <row r="71" spans="1:18" ht="19.5" customHeight="1" x14ac:dyDescent="0.15">
      <c r="A71" s="109"/>
      <c r="B71" s="322"/>
      <c r="C71" s="323"/>
      <c r="D71" s="32" t="s">
        <v>7</v>
      </c>
      <c r="E71" s="16">
        <f>E8+E59+E11+E14+E17+E20+E23+E26+E29+E32+E35+E38+E41+E44+E47+E50+E53+E56+E62+E65+E68</f>
        <v>0</v>
      </c>
      <c r="F71" s="31" t="s">
        <v>5</v>
      </c>
      <c r="G71" s="16">
        <f>G8+G59+G11+G14+G17+G20+G23+G26+G29+G32+G35+G38+G41+G44+G47+G50+G53+G56+G62+G65+G68</f>
        <v>0</v>
      </c>
      <c r="H71" s="31" t="s">
        <v>5</v>
      </c>
      <c r="I71" s="16">
        <f>I8+I59+I11+I14+I17+I20+I23+I26+I29+I32+I35+I38+I41+I44+I47+I50+I53+I56+I62+I65+I68</f>
        <v>0</v>
      </c>
      <c r="J71" s="31" t="s">
        <v>5</v>
      </c>
      <c r="K71" s="16">
        <f>K8+K59+K11+K14+K17+K20+K23+K26+K29+K32+K35+K38+K41+K44+K47+K50+K53+K56+K62+K65+K68</f>
        <v>0</v>
      </c>
      <c r="L71" s="38" t="s">
        <v>5</v>
      </c>
      <c r="M71" s="35">
        <f>M8+M59+M11+M14+M17+M20+M23+M26+M29+M32+M35+M38+M41+M44+M47+M50+M53+M56+M62+M65+M68</f>
        <v>0</v>
      </c>
      <c r="N71" s="30" t="s">
        <v>5</v>
      </c>
      <c r="O71" s="6"/>
      <c r="P71" s="11">
        <f>P8+P59+P11+P14+P17+P20+P23+P26+P29+P32+P35+P38+P41+P44+P47+P50+P53+P56+P62+P65+P68</f>
        <v>0</v>
      </c>
      <c r="Q71" s="30" t="s">
        <v>5</v>
      </c>
    </row>
    <row r="72" spans="1:18" ht="19.5" customHeight="1" thickBot="1" x14ac:dyDescent="0.2">
      <c r="A72" s="109"/>
      <c r="B72" s="324"/>
      <c r="C72" s="325"/>
      <c r="D72" s="17" t="s">
        <v>31</v>
      </c>
      <c r="E72" s="12">
        <f>E9+E60+E12+E15+E18+E21+E24+E27+E30+E33+E36+E39+E42+E45+E48+E51+E54+E57+E63+E66+E69</f>
        <v>0</v>
      </c>
      <c r="F72" s="15" t="s">
        <v>5</v>
      </c>
      <c r="G72" s="12">
        <f>G9+G60+G12+G15+G18+G21+G24+G27+G30+G33+G36+G39+G42+G45+G48+G51+G54+G57+G63+G66+G69</f>
        <v>0</v>
      </c>
      <c r="H72" s="15" t="s">
        <v>5</v>
      </c>
      <c r="I72" s="12">
        <f>I9+I60+I12+I15+I18+I21+I24+I27+I30+I33+I36+I39+I42+I45+I48+I51+I54+I57+I63+I66+I69</f>
        <v>0</v>
      </c>
      <c r="J72" s="15" t="s">
        <v>5</v>
      </c>
      <c r="K72" s="12">
        <f>K9+K60+K12+K15+K18+K21+K24+K27+K30+K33+K36+K39+K42+K45+K48+K51+K54+K57+K63+K66+K69</f>
        <v>0</v>
      </c>
      <c r="L72" s="39" t="s">
        <v>5</v>
      </c>
      <c r="M72" s="36">
        <f>M9+M60+M12+M15+M18+M21+M24+M27+M30+M33+M36+M39+M42+M45+M48+M51+M54+M57+M63+M66+M69</f>
        <v>0</v>
      </c>
      <c r="N72" s="24" t="s">
        <v>5</v>
      </c>
      <c r="O72" s="6"/>
      <c r="P72" s="14">
        <f>P9+P60+P12+P15+P18+P21+P24+P27+P30+P33+P36+P39+P42+P45+P48+P51+P54+P57+P63+P66+P69</f>
        <v>0</v>
      </c>
      <c r="Q72" s="13" t="s">
        <v>5</v>
      </c>
    </row>
    <row r="73" spans="1:18" ht="18.75" customHeight="1" x14ac:dyDescent="0.15">
      <c r="A73" s="109"/>
      <c r="F73" s="1"/>
      <c r="G73" s="319" t="s">
        <v>81</v>
      </c>
      <c r="H73" s="319"/>
      <c r="I73" s="319"/>
      <c r="K73" s="319" t="s">
        <v>80</v>
      </c>
      <c r="L73" s="319"/>
      <c r="M73" s="319"/>
      <c r="O73" s="7"/>
    </row>
    <row r="74" spans="1:18" ht="18.75" customHeight="1" x14ac:dyDescent="0.15">
      <c r="A74" s="109"/>
      <c r="F74" s="1"/>
      <c r="G74" s="311">
        <f>SUMIF('様式3i-2 入力用シート'!C10:C309,"○",'様式3i-2 入力用シート'!G10:G309)</f>
        <v>0</v>
      </c>
      <c r="H74" s="311"/>
      <c r="I74" s="33" t="s">
        <v>5</v>
      </c>
      <c r="K74" s="312">
        <f>SUMIF('様式3i-2 入力用シート'!C10:C309,"○",'様式3i-2 入力用シート'!H10:H309)</f>
        <v>0</v>
      </c>
      <c r="L74" s="312"/>
      <c r="M74" s="33" t="s">
        <v>5</v>
      </c>
      <c r="O74" s="7"/>
    </row>
    <row r="75" spans="1:18" ht="18.75" customHeight="1" x14ac:dyDescent="0.15"/>
    <row r="76" spans="1:18" ht="18.75" customHeight="1" x14ac:dyDescent="0.15"/>
    <row r="77" spans="1:18" ht="18.75" customHeight="1" x14ac:dyDescent="0.15"/>
    <row r="78" spans="1:18" ht="18.75" customHeight="1" x14ac:dyDescent="0.15"/>
    <row r="79" spans="1:18" ht="18.75" customHeight="1" x14ac:dyDescent="0.15"/>
    <row r="80" spans="1:18" ht="18.75" customHeight="1" x14ac:dyDescent="0.15"/>
    <row r="81" ht="18.75" customHeight="1" x14ac:dyDescent="0.15"/>
    <row r="82" ht="18.75" customHeight="1" x14ac:dyDescent="0.15"/>
    <row r="83" ht="18.75" customHeight="1" x14ac:dyDescent="0.15"/>
    <row r="84" ht="18.75" customHeight="1" x14ac:dyDescent="0.15"/>
    <row r="85" ht="18.75" customHeight="1" x14ac:dyDescent="0.15"/>
    <row r="86" ht="18.75" customHeight="1" x14ac:dyDescent="0.15"/>
    <row r="87" ht="18.75" customHeight="1" x14ac:dyDescent="0.15"/>
    <row r="88" ht="18.75" customHeight="1" x14ac:dyDescent="0.15"/>
    <row r="89" ht="18.75" customHeight="1" x14ac:dyDescent="0.15"/>
    <row r="90" ht="18.75" customHeight="1" x14ac:dyDescent="0.15"/>
    <row r="91" ht="18.75" customHeight="1" x14ac:dyDescent="0.15"/>
    <row r="92" ht="18.75" customHeight="1" x14ac:dyDescent="0.15"/>
    <row r="93" ht="18.75" customHeight="1" x14ac:dyDescent="0.15"/>
    <row r="94" ht="18.75" customHeight="1" x14ac:dyDescent="0.15"/>
    <row r="95" ht="18.75" customHeight="1" x14ac:dyDescent="0.15"/>
    <row r="96" ht="18.75" customHeight="1" x14ac:dyDescent="0.15"/>
    <row r="97" ht="18.75" customHeight="1" x14ac:dyDescent="0.15"/>
    <row r="98" ht="18.75" customHeight="1" x14ac:dyDescent="0.15"/>
    <row r="99" ht="18.75" customHeight="1" x14ac:dyDescent="0.15"/>
    <row r="100" ht="18.75" customHeight="1" x14ac:dyDescent="0.15"/>
    <row r="101" ht="18.75" customHeight="1" x14ac:dyDescent="0.15"/>
    <row r="102" ht="18.75" customHeight="1" x14ac:dyDescent="0.15"/>
    <row r="103" ht="18.75" customHeight="1" x14ac:dyDescent="0.15"/>
    <row r="104" ht="18.75" customHeight="1" x14ac:dyDescent="0.15"/>
    <row r="105" ht="18.75" customHeight="1" x14ac:dyDescent="0.15"/>
    <row r="106" ht="18.75" customHeight="1" x14ac:dyDescent="0.15"/>
    <row r="107" ht="18.75" customHeight="1" x14ac:dyDescent="0.15"/>
    <row r="108" ht="18.75" customHeight="1" x14ac:dyDescent="0.15"/>
    <row r="109" ht="18.75" customHeight="1" x14ac:dyDescent="0.15"/>
    <row r="110" ht="18.75" customHeight="1" x14ac:dyDescent="0.15"/>
    <row r="111" ht="18.75" customHeight="1" x14ac:dyDescent="0.15"/>
    <row r="112" ht="18.75" customHeight="1" x14ac:dyDescent="0.15"/>
    <row r="113" ht="18.75" customHeight="1" x14ac:dyDescent="0.15"/>
    <row r="114" ht="18.75" customHeight="1" x14ac:dyDescent="0.15"/>
    <row r="115" ht="18.75" customHeight="1" x14ac:dyDescent="0.15"/>
    <row r="116" ht="18.75" customHeight="1" x14ac:dyDescent="0.15"/>
    <row r="117" ht="18.75" customHeight="1" x14ac:dyDescent="0.15"/>
    <row r="118" ht="18.75" customHeight="1" x14ac:dyDescent="0.15"/>
    <row r="119" ht="18.75" customHeight="1" x14ac:dyDescent="0.15"/>
    <row r="120" ht="18.75" customHeight="1" x14ac:dyDescent="0.15"/>
    <row r="121" ht="18.75" customHeight="1" x14ac:dyDescent="0.15"/>
    <row r="122" ht="18.75" customHeight="1" x14ac:dyDescent="0.15"/>
    <row r="123" ht="18.75" customHeight="1" x14ac:dyDescent="0.15"/>
    <row r="124" ht="18.75" customHeight="1" x14ac:dyDescent="0.15"/>
    <row r="125" ht="18.75" customHeight="1" x14ac:dyDescent="0.15"/>
    <row r="126" ht="18.75" customHeight="1" x14ac:dyDescent="0.15"/>
    <row r="127" ht="18.75" customHeight="1" x14ac:dyDescent="0.15"/>
    <row r="128" ht="18.75" customHeight="1" x14ac:dyDescent="0.15"/>
    <row r="129" ht="18.75" customHeight="1" x14ac:dyDescent="0.15"/>
    <row r="130" ht="18.75" customHeight="1" x14ac:dyDescent="0.15"/>
    <row r="131" ht="18.75" customHeight="1" x14ac:dyDescent="0.15"/>
    <row r="132" ht="18.75" customHeight="1" x14ac:dyDescent="0.15"/>
    <row r="133" ht="18.75" customHeight="1" x14ac:dyDescent="0.15"/>
    <row r="134" ht="18.75" customHeight="1" x14ac:dyDescent="0.15"/>
    <row r="135" ht="18.75" customHeight="1" x14ac:dyDescent="0.15"/>
    <row r="136" ht="18.75" customHeight="1" x14ac:dyDescent="0.15"/>
    <row r="137" ht="18.75" customHeight="1" x14ac:dyDescent="0.15"/>
    <row r="138" ht="18.75" customHeight="1" x14ac:dyDescent="0.15"/>
    <row r="139" ht="18.75" customHeight="1" x14ac:dyDescent="0.15"/>
    <row r="140" ht="18.75" customHeight="1" x14ac:dyDescent="0.15"/>
    <row r="141" ht="18.75" customHeight="1" x14ac:dyDescent="0.15"/>
    <row r="142" ht="18.75" customHeight="1" x14ac:dyDescent="0.15"/>
    <row r="143" ht="18.75" customHeight="1" x14ac:dyDescent="0.15"/>
    <row r="144" ht="18.75" customHeight="1" x14ac:dyDescent="0.15"/>
    <row r="145" ht="18.75" customHeight="1" x14ac:dyDescent="0.15"/>
    <row r="146" ht="18.75" customHeight="1" x14ac:dyDescent="0.15"/>
    <row r="147" ht="18.75" customHeight="1" x14ac:dyDescent="0.15"/>
    <row r="148" ht="18.75" customHeight="1" x14ac:dyDescent="0.15"/>
    <row r="149" ht="18.75" customHeight="1" x14ac:dyDescent="0.15"/>
    <row r="150" ht="18.75" customHeight="1" x14ac:dyDescent="0.15"/>
    <row r="151" ht="18.75" customHeight="1" x14ac:dyDescent="0.15"/>
    <row r="152" ht="18.75" customHeight="1" x14ac:dyDescent="0.15"/>
    <row r="153" ht="18.75" customHeight="1" x14ac:dyDescent="0.15"/>
    <row r="154" ht="18.75" customHeight="1" x14ac:dyDescent="0.15"/>
    <row r="155" ht="18.75" customHeight="1" x14ac:dyDescent="0.15"/>
    <row r="156" ht="18.75" customHeight="1" x14ac:dyDescent="0.15"/>
    <row r="157" ht="18.75" customHeight="1" x14ac:dyDescent="0.15"/>
    <row r="158" ht="18.75" customHeight="1" x14ac:dyDescent="0.15"/>
    <row r="159" ht="18.75" customHeight="1" x14ac:dyDescent="0.15"/>
    <row r="160" ht="18.75" customHeight="1" x14ac:dyDescent="0.15"/>
    <row r="161" ht="18.75" customHeight="1" x14ac:dyDescent="0.15"/>
    <row r="162" ht="18.75" customHeight="1" x14ac:dyDescent="0.15"/>
    <row r="163" ht="18.75" customHeight="1" x14ac:dyDescent="0.15"/>
    <row r="164" ht="18.75" customHeight="1" x14ac:dyDescent="0.15"/>
    <row r="165" ht="18.75" customHeight="1" x14ac:dyDescent="0.15"/>
    <row r="166" ht="18.75" customHeight="1" x14ac:dyDescent="0.15"/>
    <row r="167" ht="18.75" customHeight="1" x14ac:dyDescent="0.15"/>
    <row r="168" ht="18.75" customHeight="1" x14ac:dyDescent="0.15"/>
    <row r="169" ht="18.75" customHeight="1" x14ac:dyDescent="0.15"/>
    <row r="170" ht="18.75" customHeight="1" x14ac:dyDescent="0.15"/>
    <row r="171" ht="18.75" customHeight="1" x14ac:dyDescent="0.15"/>
    <row r="172" ht="18.75" customHeight="1" x14ac:dyDescent="0.15"/>
    <row r="173" ht="18.75" customHeight="1" x14ac:dyDescent="0.15"/>
    <row r="174" ht="18.75" customHeight="1" x14ac:dyDescent="0.15"/>
    <row r="175" ht="18.75" customHeight="1" x14ac:dyDescent="0.15"/>
    <row r="176" ht="18.75" customHeight="1" x14ac:dyDescent="0.15"/>
    <row r="177" ht="18.75" customHeight="1" x14ac:dyDescent="0.15"/>
    <row r="178" ht="18.75" customHeight="1" x14ac:dyDescent="0.15"/>
    <row r="179" ht="18.75" customHeight="1" x14ac:dyDescent="0.15"/>
    <row r="180" ht="18.75" customHeight="1" x14ac:dyDescent="0.15"/>
    <row r="181" ht="18.75" customHeight="1" x14ac:dyDescent="0.15"/>
    <row r="182" ht="18.75" customHeight="1" x14ac:dyDescent="0.15"/>
    <row r="183" ht="18.75" customHeight="1" x14ac:dyDescent="0.15"/>
    <row r="184" ht="18.75" customHeight="1" x14ac:dyDescent="0.15"/>
    <row r="185" ht="18.75" customHeight="1" x14ac:dyDescent="0.15"/>
    <row r="186" ht="18.75" customHeight="1" x14ac:dyDescent="0.15"/>
    <row r="187" ht="18.75" customHeight="1" x14ac:dyDescent="0.15"/>
    <row r="188" ht="18.75" customHeight="1" x14ac:dyDescent="0.15"/>
    <row r="189" ht="18.75" customHeight="1" x14ac:dyDescent="0.15"/>
    <row r="190" ht="18.75" customHeight="1" x14ac:dyDescent="0.15"/>
    <row r="191" ht="18.75" customHeight="1" x14ac:dyDescent="0.15"/>
    <row r="192" ht="18.75" customHeight="1" x14ac:dyDescent="0.15"/>
    <row r="193" ht="18.75" customHeight="1" x14ac:dyDescent="0.15"/>
    <row r="194" ht="18.75" customHeight="1" x14ac:dyDescent="0.15"/>
    <row r="195" ht="18.75" customHeight="1" x14ac:dyDescent="0.15"/>
    <row r="196" ht="18.75" customHeight="1" x14ac:dyDescent="0.15"/>
    <row r="197" ht="18.75" customHeight="1" x14ac:dyDescent="0.15"/>
    <row r="198" ht="18.75" customHeight="1" x14ac:dyDescent="0.15"/>
    <row r="199" ht="18.75" customHeight="1" x14ac:dyDescent="0.15"/>
    <row r="200" ht="18.75" customHeight="1" x14ac:dyDescent="0.15"/>
    <row r="201" ht="18.75" customHeight="1" x14ac:dyDescent="0.15"/>
    <row r="202" ht="18.75" customHeight="1" x14ac:dyDescent="0.15"/>
    <row r="203" ht="18.75" customHeight="1" x14ac:dyDescent="0.15"/>
    <row r="204" ht="18.75" customHeight="1" x14ac:dyDescent="0.15"/>
    <row r="205" ht="18.75" customHeight="1" x14ac:dyDescent="0.15"/>
    <row r="206" ht="18.75" customHeight="1" x14ac:dyDescent="0.15"/>
    <row r="207" ht="18.75" customHeight="1" x14ac:dyDescent="0.15"/>
    <row r="208" ht="18.75" customHeight="1" x14ac:dyDescent="0.15"/>
    <row r="209" ht="18.75" customHeight="1" x14ac:dyDescent="0.15"/>
    <row r="210" ht="18.75" customHeight="1" x14ac:dyDescent="0.15"/>
    <row r="211" ht="18.75" customHeight="1" x14ac:dyDescent="0.15"/>
    <row r="212" ht="18.75" customHeight="1" x14ac:dyDescent="0.15"/>
    <row r="213" ht="18.75" customHeight="1" x14ac:dyDescent="0.15"/>
    <row r="214" ht="18.75" customHeight="1" x14ac:dyDescent="0.15"/>
    <row r="215" ht="18.75" customHeight="1" x14ac:dyDescent="0.15"/>
    <row r="216" ht="18.75" customHeight="1" x14ac:dyDescent="0.15"/>
    <row r="217" ht="18.75" customHeight="1" x14ac:dyDescent="0.15"/>
    <row r="218" ht="18.75" customHeight="1" x14ac:dyDescent="0.15"/>
    <row r="219" ht="18.75" customHeight="1" x14ac:dyDescent="0.15"/>
    <row r="220" ht="18.75" customHeight="1" x14ac:dyDescent="0.15"/>
    <row r="221" ht="18.75" customHeight="1" x14ac:dyDescent="0.15"/>
    <row r="222" ht="18.75" customHeight="1" x14ac:dyDescent="0.15"/>
    <row r="223" ht="18.75" customHeight="1" x14ac:dyDescent="0.15"/>
    <row r="224" ht="18.75" customHeight="1" x14ac:dyDescent="0.15"/>
    <row r="225" ht="18.75" customHeight="1" x14ac:dyDescent="0.15"/>
    <row r="226" ht="18.75" customHeight="1" x14ac:dyDescent="0.15"/>
    <row r="227" ht="18.75" customHeight="1" x14ac:dyDescent="0.15"/>
    <row r="228" ht="18.75" customHeight="1" x14ac:dyDescent="0.15"/>
    <row r="229" ht="18.75" customHeight="1" x14ac:dyDescent="0.15"/>
    <row r="230" ht="18.75" customHeight="1" x14ac:dyDescent="0.15"/>
    <row r="231" ht="18.75" customHeight="1" x14ac:dyDescent="0.15"/>
    <row r="232" ht="18.75" customHeight="1" x14ac:dyDescent="0.15"/>
    <row r="233" ht="18.75" customHeight="1" x14ac:dyDescent="0.15"/>
    <row r="234" ht="18.75" customHeight="1" x14ac:dyDescent="0.15"/>
    <row r="235" ht="18.75" customHeight="1" x14ac:dyDescent="0.15"/>
    <row r="236" ht="18.75" customHeight="1" x14ac:dyDescent="0.15"/>
    <row r="237" ht="18.75" customHeight="1" x14ac:dyDescent="0.15"/>
    <row r="238" ht="18.75" customHeight="1" x14ac:dyDescent="0.15"/>
    <row r="239" ht="18.75" customHeight="1" x14ac:dyDescent="0.15"/>
    <row r="240" ht="18.75" customHeight="1" x14ac:dyDescent="0.15"/>
    <row r="241" ht="18.75" customHeight="1" x14ac:dyDescent="0.15"/>
    <row r="242" ht="18.75" customHeight="1" x14ac:dyDescent="0.15"/>
    <row r="243" ht="18.75" customHeight="1" x14ac:dyDescent="0.15"/>
    <row r="244" ht="18.75" customHeight="1" x14ac:dyDescent="0.15"/>
    <row r="245" ht="18.75" customHeight="1" x14ac:dyDescent="0.15"/>
    <row r="246" ht="18.75" customHeight="1" x14ac:dyDescent="0.15"/>
    <row r="247" ht="18.75" customHeight="1" x14ac:dyDescent="0.15"/>
    <row r="248" ht="18.75" customHeight="1" x14ac:dyDescent="0.15"/>
    <row r="249" ht="18.75" customHeight="1" x14ac:dyDescent="0.15"/>
    <row r="250" ht="18.75" customHeight="1" x14ac:dyDescent="0.15"/>
    <row r="251" ht="18.75" customHeight="1" x14ac:dyDescent="0.15"/>
    <row r="252" ht="18.75" customHeight="1" x14ac:dyDescent="0.15"/>
    <row r="253" ht="18.75" customHeight="1" x14ac:dyDescent="0.15"/>
    <row r="254" ht="18.75" customHeight="1" x14ac:dyDescent="0.15"/>
    <row r="255" ht="18.75" customHeight="1" x14ac:dyDescent="0.15"/>
    <row r="256" ht="18.75" customHeight="1" x14ac:dyDescent="0.15"/>
    <row r="257" ht="18.75" customHeight="1" x14ac:dyDescent="0.15"/>
    <row r="258" ht="18.75" customHeight="1" x14ac:dyDescent="0.15"/>
    <row r="259" ht="18.75" customHeight="1" x14ac:dyDescent="0.15"/>
    <row r="260" ht="18.75" customHeight="1" x14ac:dyDescent="0.15"/>
    <row r="261" ht="18.75" customHeight="1" x14ac:dyDescent="0.15"/>
    <row r="262" ht="18.75" customHeight="1" x14ac:dyDescent="0.15"/>
    <row r="263" ht="18.75" customHeight="1" x14ac:dyDescent="0.15"/>
    <row r="264" ht="18.75" customHeight="1" x14ac:dyDescent="0.15"/>
    <row r="265" ht="18.75" customHeight="1" x14ac:dyDescent="0.15"/>
    <row r="266" ht="18.75" customHeight="1" x14ac:dyDescent="0.15"/>
    <row r="267" ht="18.75" customHeight="1" x14ac:dyDescent="0.15"/>
    <row r="268" ht="18.75" customHeight="1" x14ac:dyDescent="0.15"/>
    <row r="269" ht="18.75" customHeight="1" x14ac:dyDescent="0.15"/>
    <row r="270" ht="18.75" customHeight="1" x14ac:dyDescent="0.15"/>
    <row r="271" ht="18.75" customHeight="1" x14ac:dyDescent="0.15"/>
    <row r="272" ht="18.75" customHeight="1" x14ac:dyDescent="0.15"/>
    <row r="273" ht="18.75" customHeight="1" x14ac:dyDescent="0.15"/>
    <row r="274" ht="18.75" customHeight="1" x14ac:dyDescent="0.15"/>
    <row r="275" ht="18.75" customHeight="1" x14ac:dyDescent="0.15"/>
    <row r="276" ht="18.75" customHeight="1" x14ac:dyDescent="0.15"/>
    <row r="277" ht="18.75" customHeight="1" x14ac:dyDescent="0.15"/>
    <row r="278" ht="18.75" customHeight="1" x14ac:dyDescent="0.15"/>
    <row r="279" ht="18.75" customHeight="1" x14ac:dyDescent="0.15"/>
    <row r="280" ht="18.75" customHeight="1" x14ac:dyDescent="0.15"/>
    <row r="281" ht="18.75" customHeight="1" x14ac:dyDescent="0.15"/>
    <row r="282" ht="18.75" customHeight="1" x14ac:dyDescent="0.15"/>
    <row r="283" ht="18.75" customHeight="1" x14ac:dyDescent="0.15"/>
    <row r="284" ht="18.75" customHeight="1" x14ac:dyDescent="0.15"/>
    <row r="285" ht="18.75" customHeight="1" x14ac:dyDescent="0.15"/>
    <row r="286" ht="18.75" customHeight="1" x14ac:dyDescent="0.15"/>
    <row r="287" ht="18.75" customHeight="1" x14ac:dyDescent="0.15"/>
    <row r="288" ht="18.75" customHeight="1" x14ac:dyDescent="0.15"/>
    <row r="289" ht="18.75" customHeight="1" x14ac:dyDescent="0.15"/>
    <row r="290" ht="18.75" customHeight="1" x14ac:dyDescent="0.15"/>
    <row r="291" ht="18.75" customHeight="1" x14ac:dyDescent="0.15"/>
    <row r="292" ht="18.75" customHeight="1" x14ac:dyDescent="0.15"/>
    <row r="293" ht="18.75" customHeight="1" x14ac:dyDescent="0.15"/>
    <row r="294" ht="18.75" customHeight="1" x14ac:dyDescent="0.15"/>
    <row r="295" ht="18.75" customHeight="1" x14ac:dyDescent="0.15"/>
    <row r="296" ht="18.75" customHeight="1" x14ac:dyDescent="0.15"/>
    <row r="297" ht="18.75" customHeight="1" x14ac:dyDescent="0.15"/>
    <row r="298" ht="18.75" customHeight="1" x14ac:dyDescent="0.15"/>
    <row r="299" ht="18.75" customHeight="1" x14ac:dyDescent="0.15"/>
    <row r="300" ht="18.75" customHeight="1" x14ac:dyDescent="0.15"/>
    <row r="301" ht="18.75" customHeight="1" x14ac:dyDescent="0.15"/>
    <row r="302" ht="18.75" customHeight="1" x14ac:dyDescent="0.15"/>
    <row r="303" ht="18.75" customHeight="1" x14ac:dyDescent="0.15"/>
    <row r="304" ht="18.75" customHeight="1" x14ac:dyDescent="0.15"/>
    <row r="305" ht="18.75" customHeight="1" x14ac:dyDescent="0.15"/>
    <row r="306" ht="18.75" customHeight="1" x14ac:dyDescent="0.15"/>
  </sheetData>
  <mergeCells count="38">
    <mergeCell ref="B1:D1"/>
    <mergeCell ref="B2:N2"/>
    <mergeCell ref="B3:G3"/>
    <mergeCell ref="B4:D6"/>
    <mergeCell ref="E4:F6"/>
    <mergeCell ref="G4:H6"/>
    <mergeCell ref="L3:M3"/>
    <mergeCell ref="N1:O1"/>
    <mergeCell ref="B19:C21"/>
    <mergeCell ref="P4:Q6"/>
    <mergeCell ref="I4:J6"/>
    <mergeCell ref="K4:L6"/>
    <mergeCell ref="B58:C60"/>
    <mergeCell ref="B22:C24"/>
    <mergeCell ref="B25:C27"/>
    <mergeCell ref="B28:C30"/>
    <mergeCell ref="B31:C33"/>
    <mergeCell ref="B34:C36"/>
    <mergeCell ref="B7:C9"/>
    <mergeCell ref="B37:C39"/>
    <mergeCell ref="B10:C12"/>
    <mergeCell ref="B13:C15"/>
    <mergeCell ref="B16:C18"/>
    <mergeCell ref="B70:C72"/>
    <mergeCell ref="B40:C42"/>
    <mergeCell ref="B43:C45"/>
    <mergeCell ref="B46:C48"/>
    <mergeCell ref="B49:C51"/>
    <mergeCell ref="B52:C54"/>
    <mergeCell ref="B55:C57"/>
    <mergeCell ref="B61:C63"/>
    <mergeCell ref="B64:C66"/>
    <mergeCell ref="B67:C69"/>
    <mergeCell ref="G74:H74"/>
    <mergeCell ref="K74:L74"/>
    <mergeCell ref="M4:N6"/>
    <mergeCell ref="G73:I73"/>
    <mergeCell ref="K73:M73"/>
  </mergeCells>
  <phoneticPr fontId="23"/>
  <printOptions horizontalCentered="1" verticalCentered="1"/>
  <pageMargins left="0.74803149606299213" right="0.27559055118110237" top="0.11811023622047245" bottom="0.19685039370078741" header="0.31496062992125984" footer="0.31496062992125984"/>
  <pageSetup paperSize="9" scale="6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CC"/>
  </sheetPr>
  <dimension ref="A1:AL509"/>
  <sheetViews>
    <sheetView tabSelected="1" zoomScaleNormal="100" zoomScaleSheetLayoutView="100" workbookViewId="0">
      <pane ySplit="9" topLeftCell="A10" activePane="bottomLeft" state="frozen"/>
      <selection pane="bottomLeft"/>
    </sheetView>
  </sheetViews>
  <sheetFormatPr defaultRowHeight="13.5" x14ac:dyDescent="0.15"/>
  <cols>
    <col min="1" max="1" width="4.75" customWidth="1"/>
    <col min="2" max="2" width="4.75" style="1" bestFit="1" customWidth="1"/>
    <col min="3" max="3" width="5" style="21" customWidth="1"/>
    <col min="4" max="4" width="59.5" style="21" customWidth="1"/>
    <col min="5" max="5" width="11.625" style="1" bestFit="1" customWidth="1"/>
    <col min="6" max="6" width="9.375" style="21" customWidth="1"/>
    <col min="7" max="8" width="8.25" style="21" bestFit="1" customWidth="1"/>
    <col min="9" max="9" width="9.625" style="21" bestFit="1" customWidth="1"/>
    <col min="15" max="15" width="11.25" bestFit="1" customWidth="1"/>
  </cols>
  <sheetData>
    <row r="1" spans="1:38" s="170" customFormat="1" ht="24" x14ac:dyDescent="0.15">
      <c r="A1" s="166"/>
      <c r="B1" s="172" t="s">
        <v>100</v>
      </c>
      <c r="D1" s="168"/>
      <c r="E1" s="167"/>
      <c r="F1" s="169" t="s">
        <v>76</v>
      </c>
      <c r="G1" s="353"/>
      <c r="H1" s="353"/>
      <c r="I1" s="166"/>
    </row>
    <row r="2" spans="1:38" s="170" customFormat="1" ht="19.5" x14ac:dyDescent="0.15">
      <c r="A2" s="166"/>
      <c r="B2" s="167"/>
      <c r="C2" s="168"/>
      <c r="D2" s="173" t="s">
        <v>99</v>
      </c>
      <c r="E2" s="167"/>
      <c r="F2" s="169" t="s">
        <v>77</v>
      </c>
      <c r="G2" s="353"/>
      <c r="H2" s="353"/>
      <c r="I2" s="166"/>
      <c r="P2" s="171"/>
      <c r="Q2" s="171"/>
      <c r="R2" s="171"/>
      <c r="S2" s="171"/>
      <c r="T2" s="171"/>
      <c r="U2" s="171"/>
      <c r="V2" s="171"/>
      <c r="W2" s="171"/>
      <c r="X2" s="171"/>
      <c r="Y2" s="171"/>
      <c r="Z2" s="171"/>
      <c r="AA2" s="171"/>
      <c r="AB2" s="171"/>
      <c r="AC2" s="171"/>
      <c r="AD2" s="171"/>
      <c r="AE2" s="171"/>
      <c r="AF2" s="171"/>
      <c r="AG2" s="171"/>
      <c r="AH2" s="171"/>
      <c r="AI2" s="171"/>
      <c r="AJ2" s="171"/>
    </row>
    <row r="3" spans="1:38" ht="14.25" x14ac:dyDescent="0.15">
      <c r="A3" s="153"/>
      <c r="B3" s="150"/>
      <c r="C3" s="154"/>
      <c r="D3" s="154"/>
      <c r="E3" s="150"/>
      <c r="F3" s="151"/>
      <c r="G3" s="152"/>
      <c r="H3" s="152"/>
      <c r="I3" s="153"/>
      <c r="J3" s="29"/>
      <c r="K3" s="28"/>
      <c r="L3" s="28"/>
      <c r="M3" s="28"/>
      <c r="N3" s="28"/>
      <c r="O3" s="25"/>
      <c r="P3" s="28"/>
      <c r="Q3" s="28"/>
      <c r="R3" s="28"/>
      <c r="S3" s="28"/>
      <c r="T3" s="28"/>
      <c r="U3" s="28"/>
      <c r="V3" s="28"/>
      <c r="W3" s="28"/>
      <c r="X3" s="28"/>
      <c r="Y3" s="28"/>
    </row>
    <row r="4" spans="1:38" ht="14.25" x14ac:dyDescent="0.15">
      <c r="A4" s="153"/>
      <c r="B4" s="150"/>
      <c r="C4" s="154"/>
      <c r="D4" s="27" t="s">
        <v>82</v>
      </c>
      <c r="E4" s="150"/>
      <c r="F4" s="151"/>
      <c r="G4" s="152"/>
      <c r="H4" s="152"/>
      <c r="I4" s="153"/>
      <c r="J4" s="29"/>
      <c r="K4" s="28"/>
      <c r="L4" s="28"/>
      <c r="M4" s="28"/>
      <c r="N4" s="28"/>
      <c r="O4" s="25"/>
      <c r="P4" s="28"/>
      <c r="Q4" s="28"/>
      <c r="R4" s="28"/>
      <c r="S4" s="28"/>
      <c r="T4" s="28"/>
      <c r="U4" s="28"/>
      <c r="V4" s="28"/>
      <c r="W4" s="28"/>
      <c r="X4" s="28"/>
      <c r="Y4" s="28"/>
    </row>
    <row r="5" spans="1:38" ht="14.25" x14ac:dyDescent="0.15">
      <c r="A5" s="153"/>
      <c r="B5" s="150"/>
      <c r="C5" s="155"/>
      <c r="D5" s="27" t="s">
        <v>110</v>
      </c>
      <c r="E5" s="150"/>
      <c r="F5" s="151"/>
      <c r="G5" s="152"/>
      <c r="H5" s="152"/>
      <c r="I5" s="153"/>
      <c r="J5" s="29"/>
      <c r="K5" s="28"/>
      <c r="L5" s="28"/>
      <c r="M5" s="28"/>
      <c r="N5" s="28"/>
      <c r="O5" s="25"/>
      <c r="P5" s="28"/>
      <c r="Q5" s="28"/>
      <c r="R5" s="28"/>
      <c r="S5" s="28"/>
      <c r="T5" s="28"/>
      <c r="U5" s="28"/>
      <c r="V5" s="28"/>
      <c r="W5" s="28"/>
      <c r="X5" s="28"/>
      <c r="Y5" s="28"/>
    </row>
    <row r="6" spans="1:38" ht="18" customHeight="1" x14ac:dyDescent="0.15">
      <c r="A6" s="156"/>
      <c r="B6" s="157" t="s">
        <v>98</v>
      </c>
      <c r="C6" s="158">
        <f>COUNTIF(C10:C509,"○")</f>
        <v>0</v>
      </c>
      <c r="D6" s="159" t="str">
        <f>IF(C6=10,"","←　主要論文は10個選んでください！！！　")</f>
        <v>←　主要論文は10個選んでください！！！　</v>
      </c>
      <c r="E6" s="79"/>
      <c r="F6" s="148" t="s">
        <v>98</v>
      </c>
      <c r="G6" s="149">
        <f>SUM(G10:G509)</f>
        <v>0</v>
      </c>
      <c r="H6" s="148">
        <f>SUM(H10:H509)</f>
        <v>0</v>
      </c>
      <c r="I6" s="148">
        <f>COUNTIF(I10:I509,"✔")</f>
        <v>0</v>
      </c>
      <c r="O6" s="25"/>
      <c r="AI6" t="s">
        <v>69</v>
      </c>
      <c r="AK6" t="s">
        <v>0</v>
      </c>
      <c r="AL6" t="s">
        <v>70</v>
      </c>
    </row>
    <row r="7" spans="1:38" ht="18" customHeight="1" x14ac:dyDescent="0.15">
      <c r="A7" s="156"/>
      <c r="B7" s="347" t="s">
        <v>68</v>
      </c>
      <c r="C7" s="350" t="s">
        <v>89</v>
      </c>
      <c r="D7" s="350" t="s">
        <v>93</v>
      </c>
      <c r="E7" s="350" t="s">
        <v>94</v>
      </c>
      <c r="F7" s="350" t="s">
        <v>95</v>
      </c>
      <c r="G7" s="350" t="s">
        <v>90</v>
      </c>
      <c r="H7" s="350" t="s">
        <v>96</v>
      </c>
      <c r="I7" s="354" t="s">
        <v>97</v>
      </c>
      <c r="O7" s="25"/>
      <c r="AJ7" t="s">
        <v>107</v>
      </c>
      <c r="AK7" t="s">
        <v>71</v>
      </c>
    </row>
    <row r="8" spans="1:38" ht="18" customHeight="1" x14ac:dyDescent="0.15">
      <c r="A8" s="156"/>
      <c r="B8" s="348"/>
      <c r="C8" s="351"/>
      <c r="D8" s="351"/>
      <c r="E8" s="351"/>
      <c r="F8" s="351"/>
      <c r="G8" s="351"/>
      <c r="H8" s="351"/>
      <c r="I8" s="355"/>
      <c r="O8" s="25"/>
      <c r="AJ8" t="s">
        <v>43</v>
      </c>
      <c r="AK8" t="s">
        <v>72</v>
      </c>
    </row>
    <row r="9" spans="1:38" ht="31.5" customHeight="1" x14ac:dyDescent="0.15">
      <c r="A9" s="156"/>
      <c r="B9" s="349"/>
      <c r="C9" s="352"/>
      <c r="D9" s="352"/>
      <c r="E9" s="352"/>
      <c r="F9" s="352"/>
      <c r="G9" s="352"/>
      <c r="H9" s="352"/>
      <c r="I9" s="356"/>
      <c r="O9" s="25"/>
      <c r="P9" s="26" t="s">
        <v>0</v>
      </c>
      <c r="Q9" s="26" t="s">
        <v>71</v>
      </c>
      <c r="R9" s="26" t="s">
        <v>72</v>
      </c>
      <c r="S9" s="26" t="s">
        <v>20</v>
      </c>
      <c r="T9" t="s">
        <v>83</v>
      </c>
      <c r="U9" s="26" t="s">
        <v>0</v>
      </c>
      <c r="V9" s="26" t="s">
        <v>71</v>
      </c>
      <c r="W9" s="26" t="s">
        <v>72</v>
      </c>
      <c r="X9" s="26" t="s">
        <v>20</v>
      </c>
      <c r="Y9" t="s">
        <v>83</v>
      </c>
      <c r="AJ9" t="s">
        <v>44</v>
      </c>
      <c r="AK9" t="s">
        <v>20</v>
      </c>
    </row>
    <row r="10" spans="1:38" ht="17.25" customHeight="1" x14ac:dyDescent="0.15">
      <c r="B10" s="22">
        <v>1</v>
      </c>
      <c r="C10" s="160"/>
      <c r="D10" s="161"/>
      <c r="E10" s="162"/>
      <c r="F10" s="160"/>
      <c r="G10" s="163"/>
      <c r="H10" s="164"/>
      <c r="I10" s="160"/>
      <c r="O10" t="s">
        <v>107</v>
      </c>
      <c r="P10">
        <f>COUNTIFS(E:E,O10,F:F,$P$9)</f>
        <v>0</v>
      </c>
      <c r="Q10">
        <f>COUNTIFS(E:E,O10,F:F,$Q$9)</f>
        <v>0</v>
      </c>
      <c r="R10">
        <f>COUNTIFS(E:E,O10,F:F,$R$9)</f>
        <v>0</v>
      </c>
      <c r="S10">
        <f>COUNTIFS(E:E,O10,F:F,$S$9)</f>
        <v>0</v>
      </c>
      <c r="T10">
        <f>COUNTIFS(E:E,O10,I:I,"✔")</f>
        <v>0</v>
      </c>
      <c r="U10">
        <f>SUMIFS($G$10:$G$509,$E$10:$E$509,O10,$F$10:$F$509,$U$9)</f>
        <v>0</v>
      </c>
      <c r="V10">
        <f>SUMIFS($G$10:$G$509,$E$10:$E$509,O10,$F$10:$F$509,$V$9)</f>
        <v>0</v>
      </c>
      <c r="W10">
        <f>SUMIFS($G$10:$G$509,$E$10:$E$509,O10,$F$10:$F$509,$W$9)</f>
        <v>0</v>
      </c>
      <c r="X10">
        <f>SUMIFS($G$10:$G$509,$E$10:$E$509,O10,$F$10:$F$509,$X$9)</f>
        <v>0</v>
      </c>
      <c r="Y10">
        <f>SUMIFS($G$10:$G$509,$E$10:$E$509,O10,$I$10:$I$509,"✔")</f>
        <v>0</v>
      </c>
      <c r="AJ10" t="s">
        <v>45</v>
      </c>
    </row>
    <row r="11" spans="1:38" ht="17.25" customHeight="1" x14ac:dyDescent="0.15">
      <c r="B11" s="22">
        <v>2</v>
      </c>
      <c r="C11" s="160"/>
      <c r="D11" s="161"/>
      <c r="E11" s="162"/>
      <c r="F11" s="160"/>
      <c r="G11" s="163"/>
      <c r="H11" s="164"/>
      <c r="I11" s="160"/>
      <c r="O11" t="s">
        <v>43</v>
      </c>
      <c r="P11">
        <f t="shared" ref="P11:P30" si="0">COUNTIFS(E:E,O11,F:F,$P$9)</f>
        <v>0</v>
      </c>
      <c r="Q11">
        <f t="shared" ref="Q11:Q30" si="1">COUNTIFS(E:E,O11,F:F,$Q$9)</f>
        <v>0</v>
      </c>
      <c r="R11">
        <f t="shared" ref="R11:R30" si="2">COUNTIFS(E:E,O11,F:F,$R$9)</f>
        <v>0</v>
      </c>
      <c r="S11">
        <f t="shared" ref="S11:S30" si="3">COUNTIFS(E:E,O11,F:F,$S$9)</f>
        <v>0</v>
      </c>
      <c r="T11">
        <f t="shared" ref="T11:T30" si="4">COUNTIFS(E:E,O11,I:I,"✔")</f>
        <v>0</v>
      </c>
      <c r="U11">
        <f>SUMIFS($G$10:$G$509,$E$10:$E$509,O11,$F$10:$F$509,$U$9)</f>
        <v>0</v>
      </c>
      <c r="V11">
        <f>SUMIFS($G$10:$G$509,$E$10:$E$509,O11,$F$10:$F$509,$V$9)</f>
        <v>0</v>
      </c>
      <c r="W11">
        <f>SUMIFS($G$10:$G$509,$E$10:$E$509,O11,$F$10:$F$509,$W$9)</f>
        <v>0</v>
      </c>
      <c r="X11">
        <f>SUMIFS($G$10:$G$509,$E$10:$E$509,O11,$F$10:$F$509,$X$9)</f>
        <v>0</v>
      </c>
      <c r="Y11">
        <f>SUMIFS($G$10:$G$509,$E$10:$E$509,O11,$I$10:$I$509,"✔")</f>
        <v>0</v>
      </c>
      <c r="AJ11" t="s">
        <v>46</v>
      </c>
    </row>
    <row r="12" spans="1:38" ht="17.25" customHeight="1" x14ac:dyDescent="0.15">
      <c r="B12" s="22">
        <v>3</v>
      </c>
      <c r="C12" s="160"/>
      <c r="D12" s="161"/>
      <c r="E12" s="162"/>
      <c r="F12" s="160"/>
      <c r="G12" s="163"/>
      <c r="H12" s="164"/>
      <c r="I12" s="160"/>
      <c r="O12" t="s">
        <v>44</v>
      </c>
      <c r="P12">
        <f t="shared" si="0"/>
        <v>0</v>
      </c>
      <c r="Q12">
        <f t="shared" si="1"/>
        <v>0</v>
      </c>
      <c r="R12">
        <f t="shared" si="2"/>
        <v>0</v>
      </c>
      <c r="S12">
        <f t="shared" si="3"/>
        <v>0</v>
      </c>
      <c r="T12">
        <f t="shared" si="4"/>
        <v>0</v>
      </c>
      <c r="U12">
        <f t="shared" ref="U12:U30" si="5">SUMIFS($G$10:$G$509,$E$10:$E$509,O12,$F$10:$F$509,$U$9)</f>
        <v>0</v>
      </c>
      <c r="V12">
        <f t="shared" ref="V12:V30" si="6">SUMIFS($G$10:$G$509,$E$10:$E$509,O12,$F$10:$F$509,$V$9)</f>
        <v>0</v>
      </c>
      <c r="W12">
        <f t="shared" ref="W12:W30" si="7">SUMIFS($G$10:$G$509,$E$10:$E$509,O12,$F$10:$F$509,$W$9)</f>
        <v>0</v>
      </c>
      <c r="X12">
        <f t="shared" ref="X12:X29" si="8">SUMIFS($G$10:$G$509,$E$10:$E$509,O12,$F$10:$F$509,$X$9)</f>
        <v>0</v>
      </c>
      <c r="Y12">
        <f t="shared" ref="Y12:Y29" si="9">SUMIFS($G$10:$G$509,$E$10:$E$509,O12,$I$10:$I$509,"✔")</f>
        <v>0</v>
      </c>
      <c r="AJ12" t="s">
        <v>47</v>
      </c>
    </row>
    <row r="13" spans="1:38" ht="17.25" customHeight="1" x14ac:dyDescent="0.15">
      <c r="B13" s="22">
        <v>4</v>
      </c>
      <c r="C13" s="160"/>
      <c r="D13" s="161"/>
      <c r="E13" s="162"/>
      <c r="F13" s="160"/>
      <c r="G13" s="163"/>
      <c r="H13" s="164"/>
      <c r="I13" s="160"/>
      <c r="O13" t="s">
        <v>45</v>
      </c>
      <c r="P13">
        <f t="shared" si="0"/>
        <v>0</v>
      </c>
      <c r="Q13">
        <f t="shared" si="1"/>
        <v>0</v>
      </c>
      <c r="R13">
        <f t="shared" si="2"/>
        <v>0</v>
      </c>
      <c r="S13">
        <f t="shared" si="3"/>
        <v>0</v>
      </c>
      <c r="T13">
        <f t="shared" si="4"/>
        <v>0</v>
      </c>
      <c r="U13">
        <f t="shared" si="5"/>
        <v>0</v>
      </c>
      <c r="V13">
        <f t="shared" si="6"/>
        <v>0</v>
      </c>
      <c r="W13">
        <f t="shared" si="7"/>
        <v>0</v>
      </c>
      <c r="X13">
        <f t="shared" si="8"/>
        <v>0</v>
      </c>
      <c r="Y13">
        <f t="shared" si="9"/>
        <v>0</v>
      </c>
      <c r="AJ13" t="s">
        <v>48</v>
      </c>
    </row>
    <row r="14" spans="1:38" ht="17.25" customHeight="1" x14ac:dyDescent="0.15">
      <c r="B14" s="22">
        <v>5</v>
      </c>
      <c r="C14" s="160"/>
      <c r="D14" s="161"/>
      <c r="E14" s="162"/>
      <c r="F14" s="160"/>
      <c r="G14" s="163"/>
      <c r="H14" s="164"/>
      <c r="I14" s="160"/>
      <c r="O14" t="s">
        <v>46</v>
      </c>
      <c r="P14">
        <f t="shared" si="0"/>
        <v>0</v>
      </c>
      <c r="Q14">
        <f t="shared" si="1"/>
        <v>0</v>
      </c>
      <c r="R14">
        <f t="shared" si="2"/>
        <v>0</v>
      </c>
      <c r="S14">
        <f t="shared" si="3"/>
        <v>0</v>
      </c>
      <c r="T14">
        <f t="shared" si="4"/>
        <v>0</v>
      </c>
      <c r="U14">
        <f t="shared" si="5"/>
        <v>0</v>
      </c>
      <c r="V14">
        <f t="shared" si="6"/>
        <v>0</v>
      </c>
      <c r="W14">
        <f t="shared" si="7"/>
        <v>0</v>
      </c>
      <c r="X14">
        <f t="shared" si="8"/>
        <v>0</v>
      </c>
      <c r="Y14">
        <f t="shared" si="9"/>
        <v>0</v>
      </c>
      <c r="AJ14" t="s">
        <v>49</v>
      </c>
    </row>
    <row r="15" spans="1:38" ht="17.25" customHeight="1" x14ac:dyDescent="0.15">
      <c r="B15" s="22">
        <v>6</v>
      </c>
      <c r="C15" s="160"/>
      <c r="D15" s="161"/>
      <c r="E15" s="162"/>
      <c r="F15" s="160"/>
      <c r="G15" s="163"/>
      <c r="H15" s="164"/>
      <c r="I15" s="160"/>
      <c r="O15" t="s">
        <v>47</v>
      </c>
      <c r="P15">
        <f t="shared" si="0"/>
        <v>0</v>
      </c>
      <c r="Q15">
        <f t="shared" si="1"/>
        <v>0</v>
      </c>
      <c r="R15">
        <f t="shared" si="2"/>
        <v>0</v>
      </c>
      <c r="S15">
        <f t="shared" si="3"/>
        <v>0</v>
      </c>
      <c r="T15">
        <f t="shared" si="4"/>
        <v>0</v>
      </c>
      <c r="U15">
        <f t="shared" si="5"/>
        <v>0</v>
      </c>
      <c r="V15">
        <f t="shared" si="6"/>
        <v>0</v>
      </c>
      <c r="W15">
        <f t="shared" si="7"/>
        <v>0</v>
      </c>
      <c r="X15">
        <f t="shared" si="8"/>
        <v>0</v>
      </c>
      <c r="Y15">
        <f t="shared" si="9"/>
        <v>0</v>
      </c>
      <c r="AJ15" t="s">
        <v>50</v>
      </c>
    </row>
    <row r="16" spans="1:38" ht="17.25" customHeight="1" x14ac:dyDescent="0.15">
      <c r="B16" s="22">
        <v>7</v>
      </c>
      <c r="C16" s="160"/>
      <c r="D16" s="161"/>
      <c r="E16" s="162"/>
      <c r="F16" s="160"/>
      <c r="G16" s="163"/>
      <c r="H16" s="164"/>
      <c r="I16" s="160"/>
      <c r="O16" t="s">
        <v>48</v>
      </c>
      <c r="P16">
        <f t="shared" si="0"/>
        <v>0</v>
      </c>
      <c r="Q16">
        <f t="shared" si="1"/>
        <v>0</v>
      </c>
      <c r="R16">
        <f t="shared" si="2"/>
        <v>0</v>
      </c>
      <c r="S16">
        <f t="shared" si="3"/>
        <v>0</v>
      </c>
      <c r="T16">
        <f t="shared" si="4"/>
        <v>0</v>
      </c>
      <c r="U16">
        <f t="shared" si="5"/>
        <v>0</v>
      </c>
      <c r="V16">
        <f t="shared" si="6"/>
        <v>0</v>
      </c>
      <c r="W16">
        <f t="shared" si="7"/>
        <v>0</v>
      </c>
      <c r="X16">
        <f t="shared" si="8"/>
        <v>0</v>
      </c>
      <c r="Y16">
        <f t="shared" si="9"/>
        <v>0</v>
      </c>
      <c r="AJ16" t="s">
        <v>51</v>
      </c>
    </row>
    <row r="17" spans="2:36" ht="17.25" customHeight="1" x14ac:dyDescent="0.15">
      <c r="B17" s="22">
        <v>8</v>
      </c>
      <c r="C17" s="160"/>
      <c r="D17" s="161"/>
      <c r="E17" s="162"/>
      <c r="F17" s="160"/>
      <c r="G17" s="163"/>
      <c r="H17" s="164"/>
      <c r="I17" s="160"/>
      <c r="O17" t="s">
        <v>49</v>
      </c>
      <c r="P17">
        <f t="shared" si="0"/>
        <v>0</v>
      </c>
      <c r="Q17">
        <f t="shared" si="1"/>
        <v>0</v>
      </c>
      <c r="R17">
        <f t="shared" si="2"/>
        <v>0</v>
      </c>
      <c r="S17">
        <f t="shared" si="3"/>
        <v>0</v>
      </c>
      <c r="T17">
        <f t="shared" si="4"/>
        <v>0</v>
      </c>
      <c r="U17">
        <f t="shared" si="5"/>
        <v>0</v>
      </c>
      <c r="V17">
        <f t="shared" si="6"/>
        <v>0</v>
      </c>
      <c r="W17">
        <f t="shared" si="7"/>
        <v>0</v>
      </c>
      <c r="X17">
        <f t="shared" si="8"/>
        <v>0</v>
      </c>
      <c r="Y17">
        <f t="shared" si="9"/>
        <v>0</v>
      </c>
      <c r="AJ17" t="s">
        <v>52</v>
      </c>
    </row>
    <row r="18" spans="2:36" ht="17.25" customHeight="1" x14ac:dyDescent="0.15">
      <c r="B18" s="22">
        <v>9</v>
      </c>
      <c r="C18" s="160"/>
      <c r="D18" s="161"/>
      <c r="E18" s="162"/>
      <c r="F18" s="160"/>
      <c r="G18" s="163"/>
      <c r="H18" s="164"/>
      <c r="I18" s="160"/>
      <c r="O18" t="s">
        <v>50</v>
      </c>
      <c r="P18">
        <f t="shared" si="0"/>
        <v>0</v>
      </c>
      <c r="Q18">
        <f t="shared" si="1"/>
        <v>0</v>
      </c>
      <c r="R18">
        <f t="shared" si="2"/>
        <v>0</v>
      </c>
      <c r="S18">
        <f t="shared" si="3"/>
        <v>0</v>
      </c>
      <c r="T18">
        <f t="shared" si="4"/>
        <v>0</v>
      </c>
      <c r="U18">
        <f t="shared" si="5"/>
        <v>0</v>
      </c>
      <c r="V18">
        <f t="shared" si="6"/>
        <v>0</v>
      </c>
      <c r="W18">
        <f t="shared" si="7"/>
        <v>0</v>
      </c>
      <c r="X18">
        <f t="shared" si="8"/>
        <v>0</v>
      </c>
      <c r="Y18">
        <f t="shared" si="9"/>
        <v>0</v>
      </c>
      <c r="AJ18" t="s">
        <v>53</v>
      </c>
    </row>
    <row r="19" spans="2:36" ht="17.25" customHeight="1" x14ac:dyDescent="0.15">
      <c r="B19" s="22">
        <v>10</v>
      </c>
      <c r="C19" s="160"/>
      <c r="D19" s="161"/>
      <c r="E19" s="162"/>
      <c r="F19" s="160"/>
      <c r="G19" s="163"/>
      <c r="H19" s="164"/>
      <c r="I19" s="160"/>
      <c r="O19" t="s">
        <v>51</v>
      </c>
      <c r="P19">
        <f t="shared" si="0"/>
        <v>0</v>
      </c>
      <c r="Q19">
        <f t="shared" si="1"/>
        <v>0</v>
      </c>
      <c r="R19">
        <f t="shared" si="2"/>
        <v>0</v>
      </c>
      <c r="S19">
        <f t="shared" si="3"/>
        <v>0</v>
      </c>
      <c r="T19">
        <f t="shared" si="4"/>
        <v>0</v>
      </c>
      <c r="U19">
        <f t="shared" si="5"/>
        <v>0</v>
      </c>
      <c r="V19">
        <f t="shared" si="6"/>
        <v>0</v>
      </c>
      <c r="W19">
        <f t="shared" si="7"/>
        <v>0</v>
      </c>
      <c r="X19">
        <f t="shared" si="8"/>
        <v>0</v>
      </c>
      <c r="Y19">
        <f t="shared" si="9"/>
        <v>0</v>
      </c>
      <c r="AJ19" t="s">
        <v>54</v>
      </c>
    </row>
    <row r="20" spans="2:36" ht="17.25" customHeight="1" x14ac:dyDescent="0.15">
      <c r="B20" s="22">
        <v>11</v>
      </c>
      <c r="C20" s="160"/>
      <c r="D20" s="161"/>
      <c r="E20" s="162"/>
      <c r="F20" s="160"/>
      <c r="G20" s="163"/>
      <c r="H20" s="164"/>
      <c r="I20" s="160"/>
      <c r="O20" t="s">
        <v>52</v>
      </c>
      <c r="P20">
        <f t="shared" si="0"/>
        <v>0</v>
      </c>
      <c r="Q20">
        <f t="shared" si="1"/>
        <v>0</v>
      </c>
      <c r="R20">
        <f t="shared" si="2"/>
        <v>0</v>
      </c>
      <c r="S20">
        <f t="shared" si="3"/>
        <v>0</v>
      </c>
      <c r="T20">
        <f t="shared" si="4"/>
        <v>0</v>
      </c>
      <c r="U20">
        <f t="shared" si="5"/>
        <v>0</v>
      </c>
      <c r="V20">
        <f t="shared" si="6"/>
        <v>0</v>
      </c>
      <c r="W20">
        <f t="shared" si="7"/>
        <v>0</v>
      </c>
      <c r="X20">
        <f t="shared" si="8"/>
        <v>0</v>
      </c>
      <c r="Y20">
        <f t="shared" si="9"/>
        <v>0</v>
      </c>
      <c r="AJ20" t="s">
        <v>55</v>
      </c>
    </row>
    <row r="21" spans="2:36" ht="17.25" customHeight="1" x14ac:dyDescent="0.15">
      <c r="B21" s="22">
        <v>12</v>
      </c>
      <c r="C21" s="160"/>
      <c r="D21" s="161"/>
      <c r="E21" s="162"/>
      <c r="F21" s="160"/>
      <c r="G21" s="163"/>
      <c r="H21" s="164"/>
      <c r="I21" s="160"/>
      <c r="O21" t="s">
        <v>53</v>
      </c>
      <c r="P21">
        <f t="shared" si="0"/>
        <v>0</v>
      </c>
      <c r="Q21">
        <f t="shared" si="1"/>
        <v>0</v>
      </c>
      <c r="R21">
        <f t="shared" si="2"/>
        <v>0</v>
      </c>
      <c r="S21">
        <f t="shared" si="3"/>
        <v>0</v>
      </c>
      <c r="T21">
        <f t="shared" si="4"/>
        <v>0</v>
      </c>
      <c r="U21">
        <f t="shared" si="5"/>
        <v>0</v>
      </c>
      <c r="V21">
        <f t="shared" si="6"/>
        <v>0</v>
      </c>
      <c r="W21">
        <f t="shared" si="7"/>
        <v>0</v>
      </c>
      <c r="X21">
        <f t="shared" si="8"/>
        <v>0</v>
      </c>
      <c r="Y21">
        <f t="shared" si="9"/>
        <v>0</v>
      </c>
      <c r="AJ21" t="s">
        <v>56</v>
      </c>
    </row>
    <row r="22" spans="2:36" ht="17.25" customHeight="1" x14ac:dyDescent="0.15">
      <c r="B22" s="22">
        <v>13</v>
      </c>
      <c r="C22" s="160"/>
      <c r="D22" s="161"/>
      <c r="E22" s="162"/>
      <c r="F22" s="160"/>
      <c r="G22" s="163"/>
      <c r="H22" s="164"/>
      <c r="I22" s="160"/>
      <c r="O22" t="s">
        <v>54</v>
      </c>
      <c r="P22">
        <f t="shared" si="0"/>
        <v>0</v>
      </c>
      <c r="Q22">
        <f t="shared" si="1"/>
        <v>0</v>
      </c>
      <c r="R22">
        <f t="shared" si="2"/>
        <v>0</v>
      </c>
      <c r="S22">
        <f t="shared" si="3"/>
        <v>0</v>
      </c>
      <c r="T22">
        <f t="shared" si="4"/>
        <v>0</v>
      </c>
      <c r="U22">
        <f t="shared" si="5"/>
        <v>0</v>
      </c>
      <c r="V22">
        <f t="shared" si="6"/>
        <v>0</v>
      </c>
      <c r="W22">
        <f t="shared" si="7"/>
        <v>0</v>
      </c>
      <c r="X22">
        <f t="shared" si="8"/>
        <v>0</v>
      </c>
      <c r="Y22">
        <f t="shared" si="9"/>
        <v>0</v>
      </c>
      <c r="AJ22" t="s">
        <v>67</v>
      </c>
    </row>
    <row r="23" spans="2:36" ht="17.25" customHeight="1" x14ac:dyDescent="0.15">
      <c r="B23" s="22">
        <v>14</v>
      </c>
      <c r="C23" s="160"/>
      <c r="D23" s="161"/>
      <c r="E23" s="162"/>
      <c r="F23" s="160"/>
      <c r="G23" s="163"/>
      <c r="H23" s="164"/>
      <c r="I23" s="160"/>
      <c r="O23" t="s">
        <v>55</v>
      </c>
      <c r="P23">
        <f t="shared" si="0"/>
        <v>0</v>
      </c>
      <c r="Q23">
        <f t="shared" si="1"/>
        <v>0</v>
      </c>
      <c r="R23">
        <f t="shared" si="2"/>
        <v>0</v>
      </c>
      <c r="S23">
        <f t="shared" si="3"/>
        <v>0</v>
      </c>
      <c r="T23">
        <f t="shared" si="4"/>
        <v>0</v>
      </c>
      <c r="U23">
        <f t="shared" si="5"/>
        <v>0</v>
      </c>
      <c r="V23">
        <f t="shared" si="6"/>
        <v>0</v>
      </c>
      <c r="W23">
        <f t="shared" si="7"/>
        <v>0</v>
      </c>
      <c r="X23">
        <f t="shared" si="8"/>
        <v>0</v>
      </c>
      <c r="Y23">
        <f t="shared" si="9"/>
        <v>0</v>
      </c>
      <c r="AJ23" t="s">
        <v>73</v>
      </c>
    </row>
    <row r="24" spans="2:36" ht="17.25" customHeight="1" x14ac:dyDescent="0.15">
      <c r="B24" s="22">
        <v>15</v>
      </c>
      <c r="C24" s="160"/>
      <c r="D24" s="161"/>
      <c r="E24" s="162"/>
      <c r="F24" s="160"/>
      <c r="G24" s="163"/>
      <c r="H24" s="164"/>
      <c r="I24" s="160"/>
      <c r="O24" t="s">
        <v>56</v>
      </c>
      <c r="P24">
        <f t="shared" si="0"/>
        <v>0</v>
      </c>
      <c r="Q24">
        <f t="shared" si="1"/>
        <v>0</v>
      </c>
      <c r="R24">
        <f t="shared" si="2"/>
        <v>0</v>
      </c>
      <c r="S24">
        <f t="shared" si="3"/>
        <v>0</v>
      </c>
      <c r="T24">
        <f t="shared" si="4"/>
        <v>0</v>
      </c>
      <c r="U24">
        <f t="shared" si="5"/>
        <v>0</v>
      </c>
      <c r="V24">
        <f t="shared" si="6"/>
        <v>0</v>
      </c>
      <c r="W24">
        <f t="shared" si="7"/>
        <v>0</v>
      </c>
      <c r="X24">
        <f t="shared" si="8"/>
        <v>0</v>
      </c>
      <c r="Y24">
        <f t="shared" si="9"/>
        <v>0</v>
      </c>
      <c r="AJ24" t="s">
        <v>101</v>
      </c>
    </row>
    <row r="25" spans="2:36" ht="17.25" customHeight="1" x14ac:dyDescent="0.15">
      <c r="B25" s="22">
        <v>16</v>
      </c>
      <c r="C25" s="160"/>
      <c r="D25" s="161"/>
      <c r="E25" s="162"/>
      <c r="F25" s="160"/>
      <c r="G25" s="163"/>
      <c r="H25" s="164"/>
      <c r="I25" s="160"/>
      <c r="O25" t="s">
        <v>67</v>
      </c>
      <c r="P25">
        <f t="shared" si="0"/>
        <v>0</v>
      </c>
      <c r="Q25">
        <f t="shared" si="1"/>
        <v>0</v>
      </c>
      <c r="R25">
        <f t="shared" si="2"/>
        <v>0</v>
      </c>
      <c r="S25">
        <f t="shared" si="3"/>
        <v>0</v>
      </c>
      <c r="T25">
        <f t="shared" si="4"/>
        <v>0</v>
      </c>
      <c r="U25">
        <f t="shared" si="5"/>
        <v>0</v>
      </c>
      <c r="V25">
        <f t="shared" si="6"/>
        <v>0</v>
      </c>
      <c r="W25">
        <f t="shared" si="7"/>
        <v>0</v>
      </c>
      <c r="X25">
        <f t="shared" si="8"/>
        <v>0</v>
      </c>
      <c r="Y25">
        <f t="shared" si="9"/>
        <v>0</v>
      </c>
      <c r="AJ25" t="s">
        <v>103</v>
      </c>
    </row>
    <row r="26" spans="2:36" ht="17.25" customHeight="1" x14ac:dyDescent="0.15">
      <c r="B26" s="22">
        <v>17</v>
      </c>
      <c r="C26" s="160"/>
      <c r="D26" s="161"/>
      <c r="E26" s="162"/>
      <c r="F26" s="160"/>
      <c r="G26" s="163"/>
      <c r="H26" s="164"/>
      <c r="I26" s="160"/>
      <c r="O26" t="s">
        <v>73</v>
      </c>
      <c r="P26">
        <f t="shared" si="0"/>
        <v>0</v>
      </c>
      <c r="Q26">
        <f t="shared" si="1"/>
        <v>0</v>
      </c>
      <c r="R26">
        <f t="shared" si="2"/>
        <v>0</v>
      </c>
      <c r="S26">
        <f t="shared" si="3"/>
        <v>0</v>
      </c>
      <c r="T26">
        <f t="shared" si="4"/>
        <v>0</v>
      </c>
      <c r="U26">
        <f t="shared" si="5"/>
        <v>0</v>
      </c>
      <c r="V26">
        <f t="shared" si="6"/>
        <v>0</v>
      </c>
      <c r="W26">
        <f t="shared" si="7"/>
        <v>0</v>
      </c>
      <c r="X26">
        <f t="shared" si="8"/>
        <v>0</v>
      </c>
      <c r="Y26">
        <f t="shared" si="9"/>
        <v>0</v>
      </c>
      <c r="AJ26" t="s">
        <v>104</v>
      </c>
    </row>
    <row r="27" spans="2:36" ht="17.25" customHeight="1" x14ac:dyDescent="0.15">
      <c r="B27" s="22">
        <v>18</v>
      </c>
      <c r="C27" s="160"/>
      <c r="D27" s="161"/>
      <c r="E27" s="162"/>
      <c r="F27" s="160"/>
      <c r="G27" s="163"/>
      <c r="H27" s="164"/>
      <c r="I27" s="160"/>
      <c r="O27" t="s">
        <v>101</v>
      </c>
      <c r="P27">
        <f t="shared" si="0"/>
        <v>0</v>
      </c>
      <c r="Q27">
        <f t="shared" si="1"/>
        <v>0</v>
      </c>
      <c r="R27">
        <f t="shared" si="2"/>
        <v>0</v>
      </c>
      <c r="S27">
        <f t="shared" si="3"/>
        <v>0</v>
      </c>
      <c r="T27">
        <f t="shared" si="4"/>
        <v>0</v>
      </c>
      <c r="U27">
        <f t="shared" si="5"/>
        <v>0</v>
      </c>
      <c r="V27">
        <f t="shared" si="6"/>
        <v>0</v>
      </c>
      <c r="W27">
        <f t="shared" si="7"/>
        <v>0</v>
      </c>
      <c r="X27">
        <f t="shared" si="8"/>
        <v>0</v>
      </c>
      <c r="Y27">
        <f t="shared" si="9"/>
        <v>0</v>
      </c>
      <c r="AJ27" t="s">
        <v>108</v>
      </c>
    </row>
    <row r="28" spans="2:36" ht="17.25" customHeight="1" x14ac:dyDescent="0.15">
      <c r="B28" s="22">
        <v>19</v>
      </c>
      <c r="C28" s="160"/>
      <c r="D28" s="161"/>
      <c r="E28" s="162"/>
      <c r="F28" s="160"/>
      <c r="G28" s="163"/>
      <c r="H28" s="164"/>
      <c r="I28" s="160"/>
      <c r="O28" t="s">
        <v>103</v>
      </c>
      <c r="P28">
        <f t="shared" si="0"/>
        <v>0</v>
      </c>
      <c r="Q28">
        <f t="shared" si="1"/>
        <v>0</v>
      </c>
      <c r="R28">
        <f t="shared" si="2"/>
        <v>0</v>
      </c>
      <c r="S28">
        <f t="shared" si="3"/>
        <v>0</v>
      </c>
      <c r="T28">
        <f t="shared" si="4"/>
        <v>0</v>
      </c>
      <c r="U28">
        <f t="shared" si="5"/>
        <v>0</v>
      </c>
      <c r="V28">
        <f t="shared" si="6"/>
        <v>0</v>
      </c>
      <c r="W28">
        <f t="shared" si="7"/>
        <v>0</v>
      </c>
      <c r="X28">
        <f t="shared" si="8"/>
        <v>0</v>
      </c>
      <c r="Y28">
        <f t="shared" si="9"/>
        <v>0</v>
      </c>
    </row>
    <row r="29" spans="2:36" ht="17.25" customHeight="1" x14ac:dyDescent="0.15">
      <c r="B29" s="22">
        <v>20</v>
      </c>
      <c r="C29" s="160"/>
      <c r="D29" s="161"/>
      <c r="E29" s="162"/>
      <c r="F29" s="160"/>
      <c r="G29" s="163"/>
      <c r="H29" s="164"/>
      <c r="I29" s="160"/>
      <c r="O29" t="s">
        <v>104</v>
      </c>
      <c r="P29">
        <f t="shared" si="0"/>
        <v>0</v>
      </c>
      <c r="Q29">
        <f t="shared" si="1"/>
        <v>0</v>
      </c>
      <c r="R29">
        <f t="shared" si="2"/>
        <v>0</v>
      </c>
      <c r="S29">
        <f t="shared" si="3"/>
        <v>0</v>
      </c>
      <c r="T29">
        <f t="shared" si="4"/>
        <v>0</v>
      </c>
      <c r="U29">
        <f t="shared" si="5"/>
        <v>0</v>
      </c>
      <c r="V29">
        <f t="shared" si="6"/>
        <v>0</v>
      </c>
      <c r="W29">
        <f t="shared" si="7"/>
        <v>0</v>
      </c>
      <c r="X29">
        <f t="shared" si="8"/>
        <v>0</v>
      </c>
      <c r="Y29">
        <f t="shared" si="9"/>
        <v>0</v>
      </c>
    </row>
    <row r="30" spans="2:36" ht="17.25" customHeight="1" x14ac:dyDescent="0.15">
      <c r="B30" s="22">
        <v>21</v>
      </c>
      <c r="C30" s="160"/>
      <c r="D30" s="161"/>
      <c r="E30" s="162"/>
      <c r="F30" s="160"/>
      <c r="G30" s="163"/>
      <c r="H30" s="164"/>
      <c r="I30" s="160"/>
      <c r="O30" t="s">
        <v>108</v>
      </c>
      <c r="P30">
        <f t="shared" si="0"/>
        <v>0</v>
      </c>
      <c r="Q30">
        <f t="shared" si="1"/>
        <v>0</v>
      </c>
      <c r="R30">
        <f t="shared" si="2"/>
        <v>0</v>
      </c>
      <c r="S30">
        <f t="shared" si="3"/>
        <v>0</v>
      </c>
      <c r="T30">
        <f t="shared" si="4"/>
        <v>0</v>
      </c>
      <c r="U30">
        <f t="shared" si="5"/>
        <v>0</v>
      </c>
      <c r="V30">
        <f t="shared" si="6"/>
        <v>0</v>
      </c>
      <c r="W30">
        <f t="shared" si="7"/>
        <v>0</v>
      </c>
      <c r="X30">
        <f>SUMIFS($G$10:$G$509,$E$10:$E$509,O30,$F$10:$F$509,$X$9)</f>
        <v>0</v>
      </c>
      <c r="Y30">
        <f>SUMIFS($G$10:$G$509,$E$10:$E$509,O30,$I$10:$I$509,"✔")</f>
        <v>0</v>
      </c>
    </row>
    <row r="31" spans="2:36" ht="17.25" customHeight="1" x14ac:dyDescent="0.15">
      <c r="B31" s="22">
        <v>22</v>
      </c>
      <c r="C31" s="160"/>
      <c r="D31" s="161"/>
      <c r="E31" s="162"/>
      <c r="F31" s="160"/>
      <c r="G31" s="163"/>
      <c r="H31" s="164"/>
      <c r="I31" s="160"/>
      <c r="O31" t="s">
        <v>51</v>
      </c>
      <c r="P31">
        <f t="shared" ref="P31:S31" si="10">SUM(P10:P30)</f>
        <v>0</v>
      </c>
      <c r="Q31">
        <f t="shared" si="10"/>
        <v>0</v>
      </c>
      <c r="R31">
        <f t="shared" si="10"/>
        <v>0</v>
      </c>
      <c r="S31">
        <f t="shared" si="10"/>
        <v>0</v>
      </c>
      <c r="T31">
        <f>SUM(T10:T30)</f>
        <v>0</v>
      </c>
      <c r="U31">
        <f t="shared" ref="U31:Y31" si="11">SUM(U10:U30)</f>
        <v>0</v>
      </c>
      <c r="V31">
        <f t="shared" si="11"/>
        <v>0</v>
      </c>
      <c r="W31">
        <f t="shared" si="11"/>
        <v>0</v>
      </c>
      <c r="X31">
        <f t="shared" si="11"/>
        <v>0</v>
      </c>
      <c r="Y31">
        <f t="shared" si="11"/>
        <v>0</v>
      </c>
    </row>
    <row r="32" spans="2:36" ht="17.25" customHeight="1" x14ac:dyDescent="0.15">
      <c r="B32" s="22">
        <v>23</v>
      </c>
      <c r="C32" s="160"/>
      <c r="D32" s="161"/>
      <c r="E32" s="162"/>
      <c r="F32" s="160"/>
      <c r="G32" s="163"/>
      <c r="H32" s="164"/>
      <c r="I32" s="160"/>
      <c r="O32" t="s">
        <v>52</v>
      </c>
    </row>
    <row r="33" spans="2:15" ht="17.25" customHeight="1" x14ac:dyDescent="0.15">
      <c r="B33" s="22">
        <v>24</v>
      </c>
      <c r="C33" s="160"/>
      <c r="D33" s="161"/>
      <c r="E33" s="162"/>
      <c r="F33" s="160"/>
      <c r="G33" s="163"/>
      <c r="H33" s="164"/>
      <c r="I33" s="160"/>
      <c r="O33" t="s">
        <v>53</v>
      </c>
    </row>
    <row r="34" spans="2:15" ht="17.25" customHeight="1" x14ac:dyDescent="0.15">
      <c r="B34" s="22">
        <v>25</v>
      </c>
      <c r="C34" s="160"/>
      <c r="D34" s="161"/>
      <c r="E34" s="162"/>
      <c r="F34" s="160"/>
      <c r="G34" s="163"/>
      <c r="H34" s="164"/>
      <c r="I34" s="160"/>
      <c r="O34" t="s">
        <v>54</v>
      </c>
    </row>
    <row r="35" spans="2:15" ht="17.25" customHeight="1" x14ac:dyDescent="0.15">
      <c r="B35" s="22">
        <v>26</v>
      </c>
      <c r="C35" s="160"/>
      <c r="D35" s="161"/>
      <c r="E35" s="162"/>
      <c r="F35" s="160"/>
      <c r="G35" s="163"/>
      <c r="H35" s="164"/>
      <c r="I35" s="160"/>
      <c r="O35" t="s">
        <v>55</v>
      </c>
    </row>
    <row r="36" spans="2:15" ht="17.25" customHeight="1" x14ac:dyDescent="0.15">
      <c r="B36" s="22">
        <v>27</v>
      </c>
      <c r="C36" s="160"/>
      <c r="D36" s="161"/>
      <c r="E36" s="162"/>
      <c r="F36" s="160"/>
      <c r="G36" s="163"/>
      <c r="H36" s="164"/>
      <c r="I36" s="160"/>
      <c r="O36" t="s">
        <v>56</v>
      </c>
    </row>
    <row r="37" spans="2:15" ht="17.25" customHeight="1" x14ac:dyDescent="0.15">
      <c r="B37" s="22">
        <v>28</v>
      </c>
      <c r="C37" s="160"/>
      <c r="D37" s="161"/>
      <c r="E37" s="162"/>
      <c r="F37" s="160"/>
      <c r="G37" s="163"/>
      <c r="H37" s="164"/>
      <c r="I37" s="160"/>
      <c r="O37" t="s">
        <v>67</v>
      </c>
    </row>
    <row r="38" spans="2:15" ht="17.25" customHeight="1" x14ac:dyDescent="0.15">
      <c r="B38" s="22">
        <v>29</v>
      </c>
      <c r="C38" s="160"/>
      <c r="D38" s="161"/>
      <c r="E38" s="162"/>
      <c r="F38" s="160"/>
      <c r="G38" s="163"/>
      <c r="H38" s="164"/>
      <c r="I38" s="160"/>
      <c r="O38" t="s">
        <v>73</v>
      </c>
    </row>
    <row r="39" spans="2:15" ht="17.25" customHeight="1" x14ac:dyDescent="0.15">
      <c r="B39" s="22">
        <v>30</v>
      </c>
      <c r="C39" s="160"/>
      <c r="D39" s="161"/>
      <c r="E39" s="162"/>
      <c r="F39" s="160"/>
      <c r="G39" s="163"/>
      <c r="H39" s="164"/>
      <c r="I39" s="160"/>
      <c r="O39" t="s">
        <v>101</v>
      </c>
    </row>
    <row r="40" spans="2:15" ht="17.25" customHeight="1" x14ac:dyDescent="0.15">
      <c r="B40" s="22">
        <v>31</v>
      </c>
      <c r="C40" s="160"/>
      <c r="D40" s="161"/>
      <c r="E40" s="162"/>
      <c r="F40" s="160"/>
      <c r="G40" s="163"/>
      <c r="H40" s="164"/>
      <c r="I40" s="160"/>
      <c r="O40" t="s">
        <v>103</v>
      </c>
    </row>
    <row r="41" spans="2:15" ht="17.25" customHeight="1" x14ac:dyDescent="0.15">
      <c r="B41" s="22">
        <v>32</v>
      </c>
      <c r="C41" s="160"/>
      <c r="D41" s="161"/>
      <c r="E41" s="162"/>
      <c r="F41" s="160"/>
      <c r="G41" s="163"/>
      <c r="H41" s="164"/>
      <c r="I41" s="160"/>
      <c r="O41" t="s">
        <v>104</v>
      </c>
    </row>
    <row r="42" spans="2:15" ht="17.25" customHeight="1" x14ac:dyDescent="0.15">
      <c r="B42" s="22">
        <v>33</v>
      </c>
      <c r="C42" s="160"/>
      <c r="D42" s="161"/>
      <c r="E42" s="162"/>
      <c r="F42" s="160"/>
      <c r="G42" s="163"/>
      <c r="H42" s="164"/>
      <c r="I42" s="160"/>
      <c r="O42" t="s">
        <v>108</v>
      </c>
    </row>
    <row r="43" spans="2:15" ht="17.25" customHeight="1" x14ac:dyDescent="0.15">
      <c r="B43" s="22">
        <v>34</v>
      </c>
      <c r="C43" s="160"/>
      <c r="D43" s="161"/>
      <c r="E43" s="162"/>
      <c r="F43" s="160"/>
      <c r="G43" s="163"/>
      <c r="H43" s="164"/>
      <c r="I43" s="160"/>
    </row>
    <row r="44" spans="2:15" ht="17.25" customHeight="1" x14ac:dyDescent="0.15">
      <c r="B44" s="22">
        <v>35</v>
      </c>
      <c r="C44" s="160"/>
      <c r="D44" s="161"/>
      <c r="E44" s="162"/>
      <c r="F44" s="160"/>
      <c r="G44" s="163"/>
      <c r="H44" s="164"/>
      <c r="I44" s="160"/>
    </row>
    <row r="45" spans="2:15" ht="17.25" customHeight="1" x14ac:dyDescent="0.15">
      <c r="B45" s="22">
        <v>36</v>
      </c>
      <c r="C45" s="160"/>
      <c r="D45" s="161"/>
      <c r="E45" s="162"/>
      <c r="F45" s="160"/>
      <c r="G45" s="163"/>
      <c r="H45" s="164"/>
      <c r="I45" s="160"/>
    </row>
    <row r="46" spans="2:15" ht="17.25" customHeight="1" x14ac:dyDescent="0.15">
      <c r="B46" s="22">
        <v>37</v>
      </c>
      <c r="C46" s="160"/>
      <c r="D46" s="161"/>
      <c r="E46" s="162"/>
      <c r="F46" s="160"/>
      <c r="G46" s="163"/>
      <c r="H46" s="164"/>
      <c r="I46" s="160"/>
    </row>
    <row r="47" spans="2:15" ht="17.25" customHeight="1" x14ac:dyDescent="0.15">
      <c r="B47" s="22">
        <v>38</v>
      </c>
      <c r="C47" s="160"/>
      <c r="D47" s="161"/>
      <c r="E47" s="162"/>
      <c r="F47" s="160"/>
      <c r="G47" s="163"/>
      <c r="H47" s="164"/>
      <c r="I47" s="160"/>
    </row>
    <row r="48" spans="2:15" ht="17.25" customHeight="1" x14ac:dyDescent="0.15">
      <c r="B48" s="22">
        <v>39</v>
      </c>
      <c r="C48" s="160"/>
      <c r="D48" s="161"/>
      <c r="E48" s="162"/>
      <c r="F48" s="160"/>
      <c r="G48" s="163"/>
      <c r="H48" s="164"/>
      <c r="I48" s="160"/>
    </row>
    <row r="49" spans="2:9" ht="17.25" customHeight="1" x14ac:dyDescent="0.15">
      <c r="B49" s="22">
        <v>40</v>
      </c>
      <c r="C49" s="160"/>
      <c r="D49" s="161"/>
      <c r="E49" s="162"/>
      <c r="F49" s="160"/>
      <c r="G49" s="163"/>
      <c r="H49" s="164"/>
      <c r="I49" s="160"/>
    </row>
    <row r="50" spans="2:9" ht="17.25" customHeight="1" x14ac:dyDescent="0.15">
      <c r="B50" s="22">
        <v>41</v>
      </c>
      <c r="C50" s="160"/>
      <c r="D50" s="161"/>
      <c r="E50" s="162"/>
      <c r="F50" s="160"/>
      <c r="G50" s="163"/>
      <c r="H50" s="164"/>
      <c r="I50" s="160"/>
    </row>
    <row r="51" spans="2:9" ht="17.25" customHeight="1" x14ac:dyDescent="0.15">
      <c r="B51" s="22">
        <v>42</v>
      </c>
      <c r="C51" s="160"/>
      <c r="D51" s="161"/>
      <c r="E51" s="162"/>
      <c r="F51" s="160"/>
      <c r="G51" s="163"/>
      <c r="H51" s="164"/>
      <c r="I51" s="160"/>
    </row>
    <row r="52" spans="2:9" ht="17.25" customHeight="1" x14ac:dyDescent="0.15">
      <c r="B52" s="22">
        <v>43</v>
      </c>
      <c r="C52" s="160"/>
      <c r="D52" s="161"/>
      <c r="E52" s="162"/>
      <c r="F52" s="160"/>
      <c r="G52" s="163"/>
      <c r="H52" s="164"/>
      <c r="I52" s="160"/>
    </row>
    <row r="53" spans="2:9" ht="17.25" customHeight="1" x14ac:dyDescent="0.15">
      <c r="B53" s="22">
        <v>44</v>
      </c>
      <c r="C53" s="160"/>
      <c r="D53" s="161"/>
      <c r="E53" s="162"/>
      <c r="F53" s="160"/>
      <c r="G53" s="163"/>
      <c r="H53" s="164"/>
      <c r="I53" s="160"/>
    </row>
    <row r="54" spans="2:9" ht="17.25" customHeight="1" x14ac:dyDescent="0.15">
      <c r="B54" s="22">
        <v>45</v>
      </c>
      <c r="C54" s="160"/>
      <c r="D54" s="161"/>
      <c r="E54" s="162"/>
      <c r="F54" s="160"/>
      <c r="G54" s="163"/>
      <c r="H54" s="164"/>
      <c r="I54" s="160"/>
    </row>
    <row r="55" spans="2:9" ht="17.25" customHeight="1" x14ac:dyDescent="0.15">
      <c r="B55" s="22">
        <v>46</v>
      </c>
      <c r="C55" s="160"/>
      <c r="D55" s="161"/>
      <c r="E55" s="162"/>
      <c r="F55" s="160"/>
      <c r="G55" s="163"/>
      <c r="H55" s="164"/>
      <c r="I55" s="160"/>
    </row>
    <row r="56" spans="2:9" ht="17.25" customHeight="1" x14ac:dyDescent="0.15">
      <c r="B56" s="22">
        <v>47</v>
      </c>
      <c r="C56" s="160"/>
      <c r="D56" s="161"/>
      <c r="E56" s="162"/>
      <c r="F56" s="160"/>
      <c r="G56" s="163"/>
      <c r="H56" s="164"/>
      <c r="I56" s="160"/>
    </row>
    <row r="57" spans="2:9" ht="17.25" customHeight="1" x14ac:dyDescent="0.15">
      <c r="B57" s="22">
        <v>48</v>
      </c>
      <c r="C57" s="160"/>
      <c r="D57" s="161"/>
      <c r="E57" s="162"/>
      <c r="F57" s="160"/>
      <c r="G57" s="163"/>
      <c r="H57" s="164"/>
      <c r="I57" s="160"/>
    </row>
    <row r="58" spans="2:9" ht="17.25" customHeight="1" x14ac:dyDescent="0.15">
      <c r="B58" s="22">
        <v>49</v>
      </c>
      <c r="C58" s="160"/>
      <c r="D58" s="161"/>
      <c r="E58" s="162"/>
      <c r="F58" s="160"/>
      <c r="G58" s="163"/>
      <c r="H58" s="164"/>
      <c r="I58" s="160"/>
    </row>
    <row r="59" spans="2:9" ht="17.25" customHeight="1" x14ac:dyDescent="0.15">
      <c r="B59" s="22">
        <v>50</v>
      </c>
      <c r="C59" s="160"/>
      <c r="D59" s="161"/>
      <c r="E59" s="162"/>
      <c r="F59" s="160"/>
      <c r="G59" s="163"/>
      <c r="H59" s="164"/>
      <c r="I59" s="160"/>
    </row>
    <row r="60" spans="2:9" ht="18" customHeight="1" x14ac:dyDescent="0.15">
      <c r="B60" s="22">
        <v>51</v>
      </c>
      <c r="C60" s="160"/>
      <c r="D60" s="161"/>
      <c r="E60" s="162"/>
      <c r="F60" s="160"/>
      <c r="G60" s="163"/>
      <c r="H60" s="164"/>
      <c r="I60" s="160"/>
    </row>
    <row r="61" spans="2:9" ht="18" customHeight="1" x14ac:dyDescent="0.15">
      <c r="B61" s="22">
        <v>52</v>
      </c>
      <c r="C61" s="160"/>
      <c r="D61" s="161"/>
      <c r="E61" s="162"/>
      <c r="F61" s="160"/>
      <c r="G61" s="163"/>
      <c r="H61" s="164"/>
      <c r="I61" s="160"/>
    </row>
    <row r="62" spans="2:9" ht="18" customHeight="1" x14ac:dyDescent="0.15">
      <c r="B62" s="22">
        <v>53</v>
      </c>
      <c r="C62" s="160"/>
      <c r="D62" s="161"/>
      <c r="E62" s="162"/>
      <c r="F62" s="160"/>
      <c r="G62" s="163"/>
      <c r="H62" s="164"/>
      <c r="I62" s="160"/>
    </row>
    <row r="63" spans="2:9" ht="18" customHeight="1" x14ac:dyDescent="0.15">
      <c r="B63" s="22">
        <v>54</v>
      </c>
      <c r="C63" s="160"/>
      <c r="D63" s="161"/>
      <c r="E63" s="162"/>
      <c r="F63" s="160"/>
      <c r="G63" s="163"/>
      <c r="H63" s="164"/>
      <c r="I63" s="160"/>
    </row>
    <row r="64" spans="2:9" ht="18" customHeight="1" x14ac:dyDescent="0.15">
      <c r="B64" s="22">
        <v>55</v>
      </c>
      <c r="C64" s="160"/>
      <c r="D64" s="161"/>
      <c r="E64" s="162"/>
      <c r="F64" s="160"/>
      <c r="G64" s="163"/>
      <c r="H64" s="164"/>
      <c r="I64" s="160"/>
    </row>
    <row r="65" spans="2:9" ht="18" customHeight="1" x14ac:dyDescent="0.15">
      <c r="B65" s="22">
        <v>56</v>
      </c>
      <c r="C65" s="160"/>
      <c r="D65" s="161"/>
      <c r="E65" s="162"/>
      <c r="F65" s="160"/>
      <c r="G65" s="163"/>
      <c r="H65" s="164"/>
      <c r="I65" s="160"/>
    </row>
    <row r="66" spans="2:9" ht="18" customHeight="1" x14ac:dyDescent="0.15">
      <c r="B66" s="22">
        <v>57</v>
      </c>
      <c r="C66" s="160"/>
      <c r="D66" s="161"/>
      <c r="E66" s="162"/>
      <c r="F66" s="160"/>
      <c r="G66" s="163"/>
      <c r="H66" s="164"/>
      <c r="I66" s="160"/>
    </row>
    <row r="67" spans="2:9" ht="18" customHeight="1" x14ac:dyDescent="0.15">
      <c r="B67" s="22">
        <v>58</v>
      </c>
      <c r="C67" s="160"/>
      <c r="D67" s="161"/>
      <c r="E67" s="162"/>
      <c r="F67" s="160"/>
      <c r="G67" s="163"/>
      <c r="H67" s="164"/>
      <c r="I67" s="160"/>
    </row>
    <row r="68" spans="2:9" ht="18" customHeight="1" x14ac:dyDescent="0.15">
      <c r="B68" s="22">
        <v>59</v>
      </c>
      <c r="C68" s="160"/>
      <c r="D68" s="161"/>
      <c r="E68" s="162"/>
      <c r="F68" s="160"/>
      <c r="G68" s="163"/>
      <c r="H68" s="164"/>
      <c r="I68" s="160"/>
    </row>
    <row r="69" spans="2:9" ht="18" customHeight="1" x14ac:dyDescent="0.15">
      <c r="B69" s="22">
        <v>60</v>
      </c>
      <c r="C69" s="160"/>
      <c r="D69" s="161"/>
      <c r="E69" s="162"/>
      <c r="F69" s="160"/>
      <c r="G69" s="163"/>
      <c r="H69" s="164"/>
      <c r="I69" s="160"/>
    </row>
    <row r="70" spans="2:9" ht="18" customHeight="1" x14ac:dyDescent="0.15">
      <c r="B70" s="22">
        <v>61</v>
      </c>
      <c r="C70" s="160"/>
      <c r="D70" s="161"/>
      <c r="E70" s="162"/>
      <c r="F70" s="160"/>
      <c r="G70" s="163"/>
      <c r="H70" s="164"/>
      <c r="I70" s="160"/>
    </row>
    <row r="71" spans="2:9" ht="18" customHeight="1" x14ac:dyDescent="0.15">
      <c r="B71" s="22">
        <v>62</v>
      </c>
      <c r="C71" s="160"/>
      <c r="D71" s="161"/>
      <c r="E71" s="162"/>
      <c r="F71" s="160"/>
      <c r="G71" s="163"/>
      <c r="H71" s="164"/>
      <c r="I71" s="160"/>
    </row>
    <row r="72" spans="2:9" ht="18" customHeight="1" x14ac:dyDescent="0.15">
      <c r="B72" s="22">
        <v>63</v>
      </c>
      <c r="C72" s="160"/>
      <c r="D72" s="161"/>
      <c r="E72" s="162"/>
      <c r="F72" s="160"/>
      <c r="G72" s="163"/>
      <c r="H72" s="164"/>
      <c r="I72" s="160"/>
    </row>
    <row r="73" spans="2:9" ht="18" customHeight="1" x14ac:dyDescent="0.15">
      <c r="B73" s="22">
        <v>64</v>
      </c>
      <c r="C73" s="160"/>
      <c r="D73" s="161"/>
      <c r="E73" s="162"/>
      <c r="F73" s="160"/>
      <c r="G73" s="163"/>
      <c r="H73" s="164"/>
      <c r="I73" s="160"/>
    </row>
    <row r="74" spans="2:9" ht="18" customHeight="1" x14ac:dyDescent="0.15">
      <c r="B74" s="22">
        <v>65</v>
      </c>
      <c r="C74" s="160"/>
      <c r="D74" s="161"/>
      <c r="E74" s="162"/>
      <c r="F74" s="160"/>
      <c r="G74" s="163"/>
      <c r="H74" s="164"/>
      <c r="I74" s="160"/>
    </row>
    <row r="75" spans="2:9" ht="18" customHeight="1" x14ac:dyDescent="0.15">
      <c r="B75" s="22">
        <v>66</v>
      </c>
      <c r="C75" s="160"/>
      <c r="D75" s="161"/>
      <c r="E75" s="162"/>
      <c r="F75" s="160"/>
      <c r="G75" s="163"/>
      <c r="H75" s="164"/>
      <c r="I75" s="160"/>
    </row>
    <row r="76" spans="2:9" ht="18" customHeight="1" x14ac:dyDescent="0.15">
      <c r="B76" s="22">
        <v>67</v>
      </c>
      <c r="C76" s="160"/>
      <c r="D76" s="161"/>
      <c r="E76" s="162"/>
      <c r="F76" s="160"/>
      <c r="G76" s="163"/>
      <c r="H76" s="164"/>
      <c r="I76" s="160"/>
    </row>
    <row r="77" spans="2:9" ht="18" customHeight="1" x14ac:dyDescent="0.15">
      <c r="B77" s="22">
        <v>68</v>
      </c>
      <c r="C77" s="160"/>
      <c r="D77" s="161"/>
      <c r="E77" s="162"/>
      <c r="F77" s="160"/>
      <c r="G77" s="163"/>
      <c r="H77" s="164"/>
      <c r="I77" s="160"/>
    </row>
    <row r="78" spans="2:9" ht="18" customHeight="1" x14ac:dyDescent="0.15">
      <c r="B78" s="22">
        <v>69</v>
      </c>
      <c r="C78" s="160"/>
      <c r="D78" s="161"/>
      <c r="E78" s="162"/>
      <c r="F78" s="160"/>
      <c r="G78" s="163"/>
      <c r="H78" s="164"/>
      <c r="I78" s="160"/>
    </row>
    <row r="79" spans="2:9" ht="18" customHeight="1" x14ac:dyDescent="0.15">
      <c r="B79" s="22">
        <v>70</v>
      </c>
      <c r="C79" s="160"/>
      <c r="D79" s="161"/>
      <c r="E79" s="162"/>
      <c r="F79" s="160"/>
      <c r="G79" s="163"/>
      <c r="H79" s="164"/>
      <c r="I79" s="160"/>
    </row>
    <row r="80" spans="2:9" ht="18" customHeight="1" x14ac:dyDescent="0.15">
      <c r="B80" s="22">
        <v>71</v>
      </c>
      <c r="C80" s="160"/>
      <c r="D80" s="161"/>
      <c r="E80" s="162"/>
      <c r="F80" s="160"/>
      <c r="G80" s="163"/>
      <c r="H80" s="164"/>
      <c r="I80" s="160"/>
    </row>
    <row r="81" spans="2:9" ht="18" customHeight="1" x14ac:dyDescent="0.15">
      <c r="B81" s="22">
        <v>72</v>
      </c>
      <c r="C81" s="160"/>
      <c r="D81" s="161"/>
      <c r="E81" s="162"/>
      <c r="F81" s="160"/>
      <c r="G81" s="163"/>
      <c r="H81" s="164"/>
      <c r="I81" s="160"/>
    </row>
    <row r="82" spans="2:9" ht="18" customHeight="1" x14ac:dyDescent="0.15">
      <c r="B82" s="22">
        <v>73</v>
      </c>
      <c r="C82" s="160"/>
      <c r="D82" s="161"/>
      <c r="E82" s="162"/>
      <c r="F82" s="160"/>
      <c r="G82" s="163"/>
      <c r="H82" s="164"/>
      <c r="I82" s="160"/>
    </row>
    <row r="83" spans="2:9" ht="18" customHeight="1" x14ac:dyDescent="0.15">
      <c r="B83" s="22">
        <v>74</v>
      </c>
      <c r="C83" s="160"/>
      <c r="D83" s="161"/>
      <c r="E83" s="162"/>
      <c r="F83" s="160"/>
      <c r="G83" s="163"/>
      <c r="H83" s="164"/>
      <c r="I83" s="160"/>
    </row>
    <row r="84" spans="2:9" ht="18" customHeight="1" x14ac:dyDescent="0.15">
      <c r="B84" s="22">
        <v>75</v>
      </c>
      <c r="C84" s="160"/>
      <c r="D84" s="161"/>
      <c r="E84" s="162"/>
      <c r="F84" s="160"/>
      <c r="G84" s="163"/>
      <c r="H84" s="164"/>
      <c r="I84" s="160"/>
    </row>
    <row r="85" spans="2:9" ht="18" customHeight="1" x14ac:dyDescent="0.15">
      <c r="B85" s="22">
        <v>76</v>
      </c>
      <c r="C85" s="160"/>
      <c r="D85" s="161"/>
      <c r="E85" s="162"/>
      <c r="F85" s="160"/>
      <c r="G85" s="163"/>
      <c r="H85" s="164"/>
      <c r="I85" s="160"/>
    </row>
    <row r="86" spans="2:9" ht="18" customHeight="1" x14ac:dyDescent="0.15">
      <c r="B86" s="22">
        <v>77</v>
      </c>
      <c r="C86" s="160"/>
      <c r="D86" s="161"/>
      <c r="E86" s="162"/>
      <c r="F86" s="160"/>
      <c r="G86" s="163"/>
      <c r="H86" s="164"/>
      <c r="I86" s="160"/>
    </row>
    <row r="87" spans="2:9" ht="18" customHeight="1" x14ac:dyDescent="0.15">
      <c r="B87" s="22">
        <v>78</v>
      </c>
      <c r="C87" s="160"/>
      <c r="D87" s="161"/>
      <c r="E87" s="162"/>
      <c r="F87" s="160"/>
      <c r="G87" s="163"/>
      <c r="H87" s="164"/>
      <c r="I87" s="160"/>
    </row>
    <row r="88" spans="2:9" ht="18" customHeight="1" x14ac:dyDescent="0.15">
      <c r="B88" s="22">
        <v>79</v>
      </c>
      <c r="C88" s="160"/>
      <c r="D88" s="161"/>
      <c r="E88" s="162"/>
      <c r="F88" s="160"/>
      <c r="G88" s="163"/>
      <c r="H88" s="164"/>
      <c r="I88" s="160"/>
    </row>
    <row r="89" spans="2:9" ht="18" customHeight="1" x14ac:dyDescent="0.15">
      <c r="B89" s="22">
        <v>80</v>
      </c>
      <c r="C89" s="160"/>
      <c r="D89" s="161"/>
      <c r="E89" s="162"/>
      <c r="F89" s="160"/>
      <c r="G89" s="163"/>
      <c r="H89" s="164"/>
      <c r="I89" s="160"/>
    </row>
    <row r="90" spans="2:9" ht="18" customHeight="1" x14ac:dyDescent="0.15">
      <c r="B90" s="22">
        <v>81</v>
      </c>
      <c r="C90" s="160"/>
      <c r="D90" s="161"/>
      <c r="E90" s="162"/>
      <c r="F90" s="160"/>
      <c r="G90" s="163"/>
      <c r="H90" s="164"/>
      <c r="I90" s="160"/>
    </row>
    <row r="91" spans="2:9" ht="18" customHeight="1" x14ac:dyDescent="0.15">
      <c r="B91" s="22">
        <v>82</v>
      </c>
      <c r="C91" s="160"/>
      <c r="D91" s="161"/>
      <c r="E91" s="162"/>
      <c r="F91" s="160"/>
      <c r="G91" s="163"/>
      <c r="H91" s="164"/>
      <c r="I91" s="160"/>
    </row>
    <row r="92" spans="2:9" ht="18" customHeight="1" x14ac:dyDescent="0.15">
      <c r="B92" s="22">
        <v>83</v>
      </c>
      <c r="C92" s="160"/>
      <c r="D92" s="161"/>
      <c r="E92" s="162"/>
      <c r="F92" s="160"/>
      <c r="G92" s="163"/>
      <c r="H92" s="164"/>
      <c r="I92" s="160"/>
    </row>
    <row r="93" spans="2:9" ht="18" customHeight="1" x14ac:dyDescent="0.15">
      <c r="B93" s="22">
        <v>84</v>
      </c>
      <c r="C93" s="160"/>
      <c r="D93" s="161"/>
      <c r="E93" s="162"/>
      <c r="F93" s="160"/>
      <c r="G93" s="163"/>
      <c r="H93" s="164"/>
      <c r="I93" s="160"/>
    </row>
    <row r="94" spans="2:9" ht="18" customHeight="1" x14ac:dyDescent="0.15">
      <c r="B94" s="22">
        <v>85</v>
      </c>
      <c r="C94" s="160"/>
      <c r="D94" s="161"/>
      <c r="E94" s="162"/>
      <c r="F94" s="160"/>
      <c r="G94" s="163"/>
      <c r="H94" s="164"/>
      <c r="I94" s="160"/>
    </row>
    <row r="95" spans="2:9" ht="18" customHeight="1" x14ac:dyDescent="0.15">
      <c r="B95" s="22">
        <v>86</v>
      </c>
      <c r="C95" s="160"/>
      <c r="D95" s="161"/>
      <c r="E95" s="162"/>
      <c r="F95" s="160"/>
      <c r="G95" s="163"/>
      <c r="H95" s="164"/>
      <c r="I95" s="160"/>
    </row>
    <row r="96" spans="2:9" ht="18" customHeight="1" x14ac:dyDescent="0.15">
      <c r="B96" s="22">
        <v>87</v>
      </c>
      <c r="C96" s="160"/>
      <c r="D96" s="161"/>
      <c r="E96" s="162"/>
      <c r="F96" s="160"/>
      <c r="G96" s="163"/>
      <c r="H96" s="164"/>
      <c r="I96" s="160"/>
    </row>
    <row r="97" spans="2:9" ht="18" customHeight="1" x14ac:dyDescent="0.15">
      <c r="B97" s="22">
        <v>88</v>
      </c>
      <c r="C97" s="160"/>
      <c r="D97" s="161"/>
      <c r="E97" s="162"/>
      <c r="F97" s="160"/>
      <c r="G97" s="163"/>
      <c r="H97" s="164"/>
      <c r="I97" s="160"/>
    </row>
    <row r="98" spans="2:9" ht="18" customHeight="1" x14ac:dyDescent="0.15">
      <c r="B98" s="22">
        <v>89</v>
      </c>
      <c r="C98" s="160"/>
      <c r="D98" s="161"/>
      <c r="E98" s="162"/>
      <c r="F98" s="160"/>
      <c r="G98" s="163"/>
      <c r="H98" s="164"/>
      <c r="I98" s="160"/>
    </row>
    <row r="99" spans="2:9" ht="18" customHeight="1" x14ac:dyDescent="0.15">
      <c r="B99" s="22">
        <v>90</v>
      </c>
      <c r="C99" s="160"/>
      <c r="D99" s="161"/>
      <c r="E99" s="162"/>
      <c r="F99" s="160"/>
      <c r="G99" s="163"/>
      <c r="H99" s="164"/>
      <c r="I99" s="160"/>
    </row>
    <row r="100" spans="2:9" ht="18" customHeight="1" x14ac:dyDescent="0.15">
      <c r="B100" s="22">
        <v>91</v>
      </c>
      <c r="C100" s="160"/>
      <c r="D100" s="161"/>
      <c r="E100" s="162"/>
      <c r="F100" s="160"/>
      <c r="G100" s="163"/>
      <c r="H100" s="164"/>
      <c r="I100" s="160"/>
    </row>
    <row r="101" spans="2:9" ht="18" customHeight="1" x14ac:dyDescent="0.15">
      <c r="B101" s="22">
        <v>92</v>
      </c>
      <c r="C101" s="160"/>
      <c r="D101" s="161"/>
      <c r="E101" s="162"/>
      <c r="F101" s="160"/>
      <c r="G101" s="163"/>
      <c r="H101" s="164"/>
      <c r="I101" s="160"/>
    </row>
    <row r="102" spans="2:9" ht="18" customHeight="1" x14ac:dyDescent="0.15">
      <c r="B102" s="22">
        <v>93</v>
      </c>
      <c r="C102" s="160"/>
      <c r="D102" s="161"/>
      <c r="E102" s="162"/>
      <c r="F102" s="160"/>
      <c r="G102" s="163"/>
      <c r="H102" s="164"/>
      <c r="I102" s="160"/>
    </row>
    <row r="103" spans="2:9" ht="18" customHeight="1" x14ac:dyDescent="0.15">
      <c r="B103" s="22">
        <v>94</v>
      </c>
      <c r="C103" s="160"/>
      <c r="D103" s="161"/>
      <c r="E103" s="162"/>
      <c r="F103" s="160"/>
      <c r="G103" s="163"/>
      <c r="H103" s="164"/>
      <c r="I103" s="160"/>
    </row>
    <row r="104" spans="2:9" ht="18" customHeight="1" x14ac:dyDescent="0.15">
      <c r="B104" s="22">
        <v>95</v>
      </c>
      <c r="C104" s="160"/>
      <c r="D104" s="161"/>
      <c r="E104" s="162"/>
      <c r="F104" s="160"/>
      <c r="G104" s="163"/>
      <c r="H104" s="164"/>
      <c r="I104" s="160"/>
    </row>
    <row r="105" spans="2:9" ht="18" customHeight="1" x14ac:dyDescent="0.15">
      <c r="B105" s="22">
        <v>96</v>
      </c>
      <c r="C105" s="160"/>
      <c r="D105" s="161"/>
      <c r="E105" s="162"/>
      <c r="F105" s="160"/>
      <c r="G105" s="163"/>
      <c r="H105" s="164"/>
      <c r="I105" s="160"/>
    </row>
    <row r="106" spans="2:9" ht="18" customHeight="1" x14ac:dyDescent="0.15">
      <c r="B106" s="22">
        <v>97</v>
      </c>
      <c r="C106" s="160"/>
      <c r="D106" s="161"/>
      <c r="E106" s="162"/>
      <c r="F106" s="160"/>
      <c r="G106" s="163"/>
      <c r="H106" s="164"/>
      <c r="I106" s="160"/>
    </row>
    <row r="107" spans="2:9" ht="18" customHeight="1" x14ac:dyDescent="0.15">
      <c r="B107" s="22">
        <v>98</v>
      </c>
      <c r="C107" s="160"/>
      <c r="D107" s="161"/>
      <c r="E107" s="162"/>
      <c r="F107" s="160"/>
      <c r="G107" s="163"/>
      <c r="H107" s="164"/>
      <c r="I107" s="160"/>
    </row>
    <row r="108" spans="2:9" ht="18" customHeight="1" x14ac:dyDescent="0.15">
      <c r="B108" s="22">
        <v>99</v>
      </c>
      <c r="C108" s="160"/>
      <c r="D108" s="161"/>
      <c r="E108" s="162"/>
      <c r="F108" s="160"/>
      <c r="G108" s="163"/>
      <c r="H108" s="164"/>
      <c r="I108" s="160"/>
    </row>
    <row r="109" spans="2:9" ht="18" customHeight="1" x14ac:dyDescent="0.15">
      <c r="B109" s="22">
        <v>100</v>
      </c>
      <c r="C109" s="160"/>
      <c r="D109" s="161"/>
      <c r="E109" s="162"/>
      <c r="F109" s="160"/>
      <c r="G109" s="163"/>
      <c r="H109" s="164"/>
      <c r="I109" s="160"/>
    </row>
    <row r="110" spans="2:9" ht="18" customHeight="1" x14ac:dyDescent="0.15">
      <c r="B110" s="22">
        <v>101</v>
      </c>
      <c r="C110" s="160"/>
      <c r="D110" s="161"/>
      <c r="E110" s="162"/>
      <c r="F110" s="160"/>
      <c r="G110" s="163"/>
      <c r="H110" s="164"/>
      <c r="I110" s="160"/>
    </row>
    <row r="111" spans="2:9" ht="18" customHeight="1" x14ac:dyDescent="0.15">
      <c r="B111" s="22">
        <v>102</v>
      </c>
      <c r="C111" s="160"/>
      <c r="D111" s="161"/>
      <c r="E111" s="162"/>
      <c r="F111" s="160"/>
      <c r="G111" s="163"/>
      <c r="H111" s="164"/>
      <c r="I111" s="160"/>
    </row>
    <row r="112" spans="2:9" ht="18" customHeight="1" x14ac:dyDescent="0.15">
      <c r="B112" s="22">
        <v>103</v>
      </c>
      <c r="C112" s="160"/>
      <c r="D112" s="161"/>
      <c r="E112" s="162"/>
      <c r="F112" s="160"/>
      <c r="G112" s="163"/>
      <c r="H112" s="164"/>
      <c r="I112" s="160"/>
    </row>
    <row r="113" spans="2:9" ht="18" customHeight="1" x14ac:dyDescent="0.15">
      <c r="B113" s="22">
        <v>104</v>
      </c>
      <c r="C113" s="160"/>
      <c r="D113" s="161"/>
      <c r="E113" s="162"/>
      <c r="F113" s="160"/>
      <c r="G113" s="163"/>
      <c r="H113" s="164"/>
      <c r="I113" s="160"/>
    </row>
    <row r="114" spans="2:9" ht="18" customHeight="1" x14ac:dyDescent="0.15">
      <c r="B114" s="22">
        <v>105</v>
      </c>
      <c r="C114" s="160"/>
      <c r="D114" s="161"/>
      <c r="E114" s="162"/>
      <c r="F114" s="160"/>
      <c r="G114" s="163"/>
      <c r="H114" s="164"/>
      <c r="I114" s="160"/>
    </row>
    <row r="115" spans="2:9" ht="18" customHeight="1" x14ac:dyDescent="0.15">
      <c r="B115" s="22">
        <v>106</v>
      </c>
      <c r="C115" s="160"/>
      <c r="D115" s="161"/>
      <c r="E115" s="162"/>
      <c r="F115" s="160"/>
      <c r="G115" s="163"/>
      <c r="H115" s="164"/>
      <c r="I115" s="160"/>
    </row>
    <row r="116" spans="2:9" ht="18" customHeight="1" x14ac:dyDescent="0.15">
      <c r="B116" s="22">
        <v>107</v>
      </c>
      <c r="C116" s="160"/>
      <c r="D116" s="161"/>
      <c r="E116" s="162"/>
      <c r="F116" s="160"/>
      <c r="G116" s="163"/>
      <c r="H116" s="164"/>
      <c r="I116" s="160"/>
    </row>
    <row r="117" spans="2:9" ht="18" customHeight="1" x14ac:dyDescent="0.15">
      <c r="B117" s="22">
        <v>108</v>
      </c>
      <c r="C117" s="160"/>
      <c r="D117" s="161"/>
      <c r="E117" s="162"/>
      <c r="F117" s="160"/>
      <c r="G117" s="163"/>
      <c r="H117" s="164"/>
      <c r="I117" s="160"/>
    </row>
    <row r="118" spans="2:9" ht="18" customHeight="1" x14ac:dyDescent="0.15">
      <c r="B118" s="22">
        <v>109</v>
      </c>
      <c r="C118" s="160"/>
      <c r="D118" s="161"/>
      <c r="E118" s="162"/>
      <c r="F118" s="160"/>
      <c r="G118" s="163"/>
      <c r="H118" s="164"/>
      <c r="I118" s="160"/>
    </row>
    <row r="119" spans="2:9" ht="18" customHeight="1" x14ac:dyDescent="0.15">
      <c r="B119" s="22">
        <v>110</v>
      </c>
      <c r="C119" s="160"/>
      <c r="D119" s="161"/>
      <c r="E119" s="162"/>
      <c r="F119" s="160"/>
      <c r="G119" s="163"/>
      <c r="H119" s="164"/>
      <c r="I119" s="160"/>
    </row>
    <row r="120" spans="2:9" ht="18" customHeight="1" x14ac:dyDescent="0.15">
      <c r="B120" s="22">
        <v>111</v>
      </c>
      <c r="C120" s="160"/>
      <c r="D120" s="161"/>
      <c r="E120" s="162"/>
      <c r="F120" s="160"/>
      <c r="G120" s="163"/>
      <c r="H120" s="164"/>
      <c r="I120" s="160"/>
    </row>
    <row r="121" spans="2:9" ht="18" customHeight="1" x14ac:dyDescent="0.15">
      <c r="B121" s="22">
        <v>112</v>
      </c>
      <c r="C121" s="160"/>
      <c r="D121" s="161"/>
      <c r="E121" s="162"/>
      <c r="F121" s="160"/>
      <c r="G121" s="163"/>
      <c r="H121" s="164"/>
      <c r="I121" s="160"/>
    </row>
    <row r="122" spans="2:9" ht="18" customHeight="1" x14ac:dyDescent="0.15">
      <c r="B122" s="22">
        <v>113</v>
      </c>
      <c r="C122" s="160"/>
      <c r="D122" s="161"/>
      <c r="E122" s="162"/>
      <c r="F122" s="160"/>
      <c r="G122" s="163"/>
      <c r="H122" s="164"/>
      <c r="I122" s="160"/>
    </row>
    <row r="123" spans="2:9" ht="18" customHeight="1" x14ac:dyDescent="0.15">
      <c r="B123" s="22">
        <v>114</v>
      </c>
      <c r="C123" s="160"/>
      <c r="D123" s="161"/>
      <c r="E123" s="162"/>
      <c r="F123" s="160"/>
      <c r="G123" s="163"/>
      <c r="H123" s="164"/>
      <c r="I123" s="160"/>
    </row>
    <row r="124" spans="2:9" ht="18" customHeight="1" x14ac:dyDescent="0.15">
      <c r="B124" s="22">
        <v>115</v>
      </c>
      <c r="C124" s="160"/>
      <c r="D124" s="161"/>
      <c r="E124" s="162"/>
      <c r="F124" s="160"/>
      <c r="G124" s="163"/>
      <c r="H124" s="164"/>
      <c r="I124" s="160"/>
    </row>
    <row r="125" spans="2:9" ht="18" customHeight="1" x14ac:dyDescent="0.15">
      <c r="B125" s="22">
        <v>116</v>
      </c>
      <c r="C125" s="160"/>
      <c r="D125" s="161"/>
      <c r="E125" s="162"/>
      <c r="F125" s="160"/>
      <c r="G125" s="165"/>
      <c r="H125" s="164"/>
      <c r="I125" s="160"/>
    </row>
    <row r="126" spans="2:9" ht="18" customHeight="1" x14ac:dyDescent="0.15">
      <c r="B126" s="22">
        <v>117</v>
      </c>
      <c r="C126" s="160"/>
      <c r="D126" s="161"/>
      <c r="E126" s="162"/>
      <c r="F126" s="160"/>
      <c r="G126" s="165"/>
      <c r="H126" s="164"/>
      <c r="I126" s="160"/>
    </row>
    <row r="127" spans="2:9" ht="18" customHeight="1" x14ac:dyDescent="0.15">
      <c r="B127" s="22">
        <v>118</v>
      </c>
      <c r="C127" s="160"/>
      <c r="D127" s="161"/>
      <c r="E127" s="162"/>
      <c r="F127" s="160"/>
      <c r="G127" s="165"/>
      <c r="H127" s="164"/>
      <c r="I127" s="160"/>
    </row>
    <row r="128" spans="2:9" ht="18" customHeight="1" x14ac:dyDescent="0.15">
      <c r="B128" s="22">
        <v>119</v>
      </c>
      <c r="C128" s="160"/>
      <c r="D128" s="161"/>
      <c r="E128" s="162"/>
      <c r="F128" s="160"/>
      <c r="G128" s="165"/>
      <c r="H128" s="164"/>
      <c r="I128" s="160"/>
    </row>
    <row r="129" spans="2:9" ht="18" customHeight="1" x14ac:dyDescent="0.15">
      <c r="B129" s="22">
        <v>120</v>
      </c>
      <c r="C129" s="160"/>
      <c r="D129" s="161"/>
      <c r="E129" s="162"/>
      <c r="F129" s="160"/>
      <c r="G129" s="165"/>
      <c r="H129" s="164"/>
      <c r="I129" s="160"/>
    </row>
    <row r="130" spans="2:9" ht="18" customHeight="1" x14ac:dyDescent="0.15">
      <c r="B130" s="22">
        <v>121</v>
      </c>
      <c r="C130" s="160"/>
      <c r="D130" s="161"/>
      <c r="E130" s="162"/>
      <c r="F130" s="160"/>
      <c r="G130" s="165"/>
      <c r="H130" s="164"/>
      <c r="I130" s="160"/>
    </row>
    <row r="131" spans="2:9" ht="18" customHeight="1" x14ac:dyDescent="0.15">
      <c r="B131" s="22">
        <v>122</v>
      </c>
      <c r="C131" s="160"/>
      <c r="D131" s="161"/>
      <c r="E131" s="162"/>
      <c r="F131" s="160"/>
      <c r="G131" s="165"/>
      <c r="H131" s="164"/>
      <c r="I131" s="160"/>
    </row>
    <row r="132" spans="2:9" ht="18" customHeight="1" x14ac:dyDescent="0.15">
      <c r="B132" s="22">
        <v>123</v>
      </c>
      <c r="C132" s="160"/>
      <c r="D132" s="161"/>
      <c r="E132" s="162"/>
      <c r="F132" s="160"/>
      <c r="G132" s="165"/>
      <c r="H132" s="164"/>
      <c r="I132" s="160"/>
    </row>
    <row r="133" spans="2:9" ht="18" customHeight="1" x14ac:dyDescent="0.15">
      <c r="B133" s="22">
        <v>124</v>
      </c>
      <c r="C133" s="160"/>
      <c r="D133" s="161"/>
      <c r="E133" s="162"/>
      <c r="F133" s="160"/>
      <c r="G133" s="165"/>
      <c r="H133" s="164"/>
      <c r="I133" s="160"/>
    </row>
    <row r="134" spans="2:9" ht="18" customHeight="1" x14ac:dyDescent="0.15">
      <c r="B134" s="22">
        <v>125</v>
      </c>
      <c r="C134" s="160"/>
      <c r="D134" s="161"/>
      <c r="E134" s="162"/>
      <c r="F134" s="160"/>
      <c r="G134" s="165"/>
      <c r="H134" s="164"/>
      <c r="I134" s="160"/>
    </row>
    <row r="135" spans="2:9" ht="18" customHeight="1" x14ac:dyDescent="0.15">
      <c r="B135" s="22">
        <v>126</v>
      </c>
      <c r="C135" s="160"/>
      <c r="D135" s="161"/>
      <c r="E135" s="162"/>
      <c r="F135" s="160"/>
      <c r="G135" s="165"/>
      <c r="H135" s="164"/>
      <c r="I135" s="160"/>
    </row>
    <row r="136" spans="2:9" ht="18" customHeight="1" x14ac:dyDescent="0.15">
      <c r="B136" s="22">
        <v>127</v>
      </c>
      <c r="C136" s="160"/>
      <c r="D136" s="161"/>
      <c r="E136" s="162"/>
      <c r="F136" s="160"/>
      <c r="G136" s="165"/>
      <c r="H136" s="164"/>
      <c r="I136" s="160"/>
    </row>
    <row r="137" spans="2:9" ht="18" customHeight="1" x14ac:dyDescent="0.15">
      <c r="B137" s="22">
        <v>128</v>
      </c>
      <c r="C137" s="160"/>
      <c r="D137" s="161"/>
      <c r="E137" s="162"/>
      <c r="F137" s="160"/>
      <c r="G137" s="165"/>
      <c r="H137" s="164"/>
      <c r="I137" s="160"/>
    </row>
    <row r="138" spans="2:9" ht="18" customHeight="1" x14ac:dyDescent="0.15">
      <c r="B138" s="22">
        <v>129</v>
      </c>
      <c r="C138" s="160"/>
      <c r="D138" s="161"/>
      <c r="E138" s="162"/>
      <c r="F138" s="160"/>
      <c r="G138" s="165"/>
      <c r="H138" s="164"/>
      <c r="I138" s="160"/>
    </row>
    <row r="139" spans="2:9" ht="18" customHeight="1" x14ac:dyDescent="0.15">
      <c r="B139" s="22">
        <v>130</v>
      </c>
      <c r="C139" s="160"/>
      <c r="D139" s="161"/>
      <c r="E139" s="162"/>
      <c r="F139" s="160"/>
      <c r="G139" s="165"/>
      <c r="H139" s="164"/>
      <c r="I139" s="160"/>
    </row>
    <row r="140" spans="2:9" ht="18" customHeight="1" x14ac:dyDescent="0.15">
      <c r="B140" s="22">
        <v>131</v>
      </c>
      <c r="C140" s="160"/>
      <c r="D140" s="161"/>
      <c r="E140" s="162"/>
      <c r="F140" s="160"/>
      <c r="G140" s="165"/>
      <c r="H140" s="164"/>
      <c r="I140" s="160"/>
    </row>
    <row r="141" spans="2:9" ht="18" customHeight="1" x14ac:dyDescent="0.15">
      <c r="B141" s="22">
        <v>132</v>
      </c>
      <c r="C141" s="160"/>
      <c r="D141" s="161"/>
      <c r="E141" s="162"/>
      <c r="F141" s="160"/>
      <c r="G141" s="165"/>
      <c r="H141" s="164"/>
      <c r="I141" s="160"/>
    </row>
    <row r="142" spans="2:9" ht="18" customHeight="1" x14ac:dyDescent="0.15">
      <c r="B142" s="22">
        <v>133</v>
      </c>
      <c r="C142" s="160"/>
      <c r="D142" s="161"/>
      <c r="E142" s="162"/>
      <c r="F142" s="160"/>
      <c r="G142" s="165"/>
      <c r="H142" s="164"/>
      <c r="I142" s="160"/>
    </row>
    <row r="143" spans="2:9" ht="18" customHeight="1" x14ac:dyDescent="0.15">
      <c r="B143" s="22">
        <v>134</v>
      </c>
      <c r="C143" s="160"/>
      <c r="D143" s="161"/>
      <c r="E143" s="162"/>
      <c r="F143" s="160"/>
      <c r="G143" s="165"/>
      <c r="H143" s="164"/>
      <c r="I143" s="160"/>
    </row>
    <row r="144" spans="2:9" ht="18" customHeight="1" x14ac:dyDescent="0.15">
      <c r="B144" s="22">
        <v>135</v>
      </c>
      <c r="C144" s="160"/>
      <c r="D144" s="161"/>
      <c r="E144" s="162"/>
      <c r="F144" s="160"/>
      <c r="G144" s="165"/>
      <c r="H144" s="164"/>
      <c r="I144" s="160"/>
    </row>
    <row r="145" spans="2:9" ht="18" customHeight="1" x14ac:dyDescent="0.15">
      <c r="B145" s="22">
        <v>136</v>
      </c>
      <c r="C145" s="160"/>
      <c r="D145" s="161"/>
      <c r="E145" s="162"/>
      <c r="F145" s="160"/>
      <c r="G145" s="165"/>
      <c r="H145" s="164"/>
      <c r="I145" s="160"/>
    </row>
    <row r="146" spans="2:9" ht="18" customHeight="1" x14ac:dyDescent="0.15">
      <c r="B146" s="22">
        <v>137</v>
      </c>
      <c r="C146" s="160"/>
      <c r="D146" s="161"/>
      <c r="E146" s="162"/>
      <c r="F146" s="160"/>
      <c r="G146" s="165"/>
      <c r="H146" s="164"/>
      <c r="I146" s="160"/>
    </row>
    <row r="147" spans="2:9" ht="18" customHeight="1" x14ac:dyDescent="0.15">
      <c r="B147" s="22">
        <v>138</v>
      </c>
      <c r="C147" s="160"/>
      <c r="D147" s="161"/>
      <c r="E147" s="162"/>
      <c r="F147" s="160"/>
      <c r="G147" s="165"/>
      <c r="H147" s="164"/>
      <c r="I147" s="160"/>
    </row>
    <row r="148" spans="2:9" ht="18" customHeight="1" x14ac:dyDescent="0.15">
      <c r="B148" s="22">
        <v>139</v>
      </c>
      <c r="C148" s="160"/>
      <c r="D148" s="161"/>
      <c r="E148" s="162"/>
      <c r="F148" s="160"/>
      <c r="G148" s="165"/>
      <c r="H148" s="164"/>
      <c r="I148" s="160"/>
    </row>
    <row r="149" spans="2:9" ht="18" customHeight="1" x14ac:dyDescent="0.15">
      <c r="B149" s="22">
        <v>140</v>
      </c>
      <c r="C149" s="160"/>
      <c r="D149" s="161"/>
      <c r="E149" s="162"/>
      <c r="F149" s="160"/>
      <c r="G149" s="165"/>
      <c r="H149" s="164"/>
      <c r="I149" s="160"/>
    </row>
    <row r="150" spans="2:9" ht="18" customHeight="1" x14ac:dyDescent="0.15">
      <c r="B150" s="22">
        <v>141</v>
      </c>
      <c r="C150" s="160"/>
      <c r="D150" s="161"/>
      <c r="E150" s="162"/>
      <c r="F150" s="160"/>
      <c r="G150" s="165"/>
      <c r="H150" s="164"/>
      <c r="I150" s="160"/>
    </row>
    <row r="151" spans="2:9" ht="18" customHeight="1" x14ac:dyDescent="0.15">
      <c r="B151" s="22">
        <v>142</v>
      </c>
      <c r="C151" s="160"/>
      <c r="D151" s="161"/>
      <c r="E151" s="162"/>
      <c r="F151" s="160"/>
      <c r="G151" s="165"/>
      <c r="H151" s="164"/>
      <c r="I151" s="160"/>
    </row>
    <row r="152" spans="2:9" ht="18" customHeight="1" x14ac:dyDescent="0.15">
      <c r="B152" s="22">
        <v>143</v>
      </c>
      <c r="C152" s="160"/>
      <c r="D152" s="161"/>
      <c r="E152" s="162"/>
      <c r="F152" s="160"/>
      <c r="G152" s="165"/>
      <c r="H152" s="164"/>
      <c r="I152" s="160"/>
    </row>
    <row r="153" spans="2:9" ht="18" customHeight="1" x14ac:dyDescent="0.15">
      <c r="B153" s="22">
        <v>144</v>
      </c>
      <c r="C153" s="160"/>
      <c r="D153" s="161"/>
      <c r="E153" s="162"/>
      <c r="F153" s="160"/>
      <c r="G153" s="165"/>
      <c r="H153" s="164"/>
      <c r="I153" s="160"/>
    </row>
    <row r="154" spans="2:9" ht="18" customHeight="1" x14ac:dyDescent="0.15">
      <c r="B154" s="22">
        <v>145</v>
      </c>
      <c r="C154" s="160"/>
      <c r="D154" s="161"/>
      <c r="E154" s="162"/>
      <c r="F154" s="160"/>
      <c r="G154" s="165"/>
      <c r="H154" s="164"/>
      <c r="I154" s="160"/>
    </row>
    <row r="155" spans="2:9" ht="18" customHeight="1" x14ac:dyDescent="0.15">
      <c r="B155" s="22">
        <v>146</v>
      </c>
      <c r="C155" s="160"/>
      <c r="D155" s="161"/>
      <c r="E155" s="162"/>
      <c r="F155" s="160"/>
      <c r="G155" s="165"/>
      <c r="H155" s="164"/>
      <c r="I155" s="160"/>
    </row>
    <row r="156" spans="2:9" ht="18" customHeight="1" x14ac:dyDescent="0.15">
      <c r="B156" s="22">
        <v>147</v>
      </c>
      <c r="C156" s="160"/>
      <c r="D156" s="161"/>
      <c r="E156" s="162"/>
      <c r="F156" s="160"/>
      <c r="G156" s="165"/>
      <c r="H156" s="164"/>
      <c r="I156" s="160"/>
    </row>
    <row r="157" spans="2:9" ht="18" customHeight="1" x14ac:dyDescent="0.15">
      <c r="B157" s="22">
        <v>148</v>
      </c>
      <c r="C157" s="160"/>
      <c r="D157" s="161"/>
      <c r="E157" s="162"/>
      <c r="F157" s="160"/>
      <c r="G157" s="165"/>
      <c r="H157" s="164"/>
      <c r="I157" s="160"/>
    </row>
    <row r="158" spans="2:9" ht="18" customHeight="1" x14ac:dyDescent="0.15">
      <c r="B158" s="22">
        <v>149</v>
      </c>
      <c r="C158" s="160"/>
      <c r="D158" s="161"/>
      <c r="E158" s="162"/>
      <c r="F158" s="160"/>
      <c r="G158" s="165"/>
      <c r="H158" s="164"/>
      <c r="I158" s="160"/>
    </row>
    <row r="159" spans="2:9" ht="18" customHeight="1" x14ac:dyDescent="0.15">
      <c r="B159" s="22">
        <v>150</v>
      </c>
      <c r="C159" s="160"/>
      <c r="D159" s="161"/>
      <c r="E159" s="162"/>
      <c r="F159" s="160"/>
      <c r="G159" s="165"/>
      <c r="H159" s="164"/>
      <c r="I159" s="160"/>
    </row>
    <row r="160" spans="2:9" ht="18" customHeight="1" x14ac:dyDescent="0.15">
      <c r="B160" s="22">
        <v>151</v>
      </c>
      <c r="C160" s="160"/>
      <c r="D160" s="161"/>
      <c r="E160" s="162"/>
      <c r="F160" s="160"/>
      <c r="G160" s="165"/>
      <c r="H160" s="164"/>
      <c r="I160" s="160"/>
    </row>
    <row r="161" spans="2:9" ht="18" customHeight="1" x14ac:dyDescent="0.15">
      <c r="B161" s="22">
        <v>152</v>
      </c>
      <c r="C161" s="160"/>
      <c r="D161" s="161"/>
      <c r="E161" s="162"/>
      <c r="F161" s="160"/>
      <c r="G161" s="165"/>
      <c r="H161" s="164"/>
      <c r="I161" s="160"/>
    </row>
    <row r="162" spans="2:9" ht="18" customHeight="1" x14ac:dyDescent="0.15">
      <c r="B162" s="22">
        <v>153</v>
      </c>
      <c r="C162" s="160"/>
      <c r="D162" s="161"/>
      <c r="E162" s="162"/>
      <c r="F162" s="160"/>
      <c r="G162" s="165"/>
      <c r="H162" s="164"/>
      <c r="I162" s="160"/>
    </row>
    <row r="163" spans="2:9" ht="18" customHeight="1" x14ac:dyDescent="0.15">
      <c r="B163" s="22">
        <v>154</v>
      </c>
      <c r="C163" s="160"/>
      <c r="D163" s="161"/>
      <c r="E163" s="162"/>
      <c r="F163" s="160"/>
      <c r="G163" s="165"/>
      <c r="H163" s="164"/>
      <c r="I163" s="160"/>
    </row>
    <row r="164" spans="2:9" ht="18" customHeight="1" x14ac:dyDescent="0.15">
      <c r="B164" s="22">
        <v>155</v>
      </c>
      <c r="C164" s="160"/>
      <c r="D164" s="161"/>
      <c r="E164" s="162"/>
      <c r="F164" s="160"/>
      <c r="G164" s="165"/>
      <c r="H164" s="164"/>
      <c r="I164" s="160"/>
    </row>
    <row r="165" spans="2:9" ht="18" customHeight="1" x14ac:dyDescent="0.15">
      <c r="B165" s="22">
        <v>156</v>
      </c>
      <c r="C165" s="160"/>
      <c r="D165" s="161"/>
      <c r="E165" s="162"/>
      <c r="F165" s="160"/>
      <c r="G165" s="165"/>
      <c r="H165" s="164"/>
      <c r="I165" s="160"/>
    </row>
    <row r="166" spans="2:9" ht="18" customHeight="1" x14ac:dyDescent="0.15">
      <c r="B166" s="22">
        <v>157</v>
      </c>
      <c r="C166" s="160"/>
      <c r="D166" s="161"/>
      <c r="E166" s="162"/>
      <c r="F166" s="160"/>
      <c r="G166" s="165"/>
      <c r="H166" s="164"/>
      <c r="I166" s="160"/>
    </row>
    <row r="167" spans="2:9" ht="18" customHeight="1" x14ac:dyDescent="0.15">
      <c r="B167" s="22">
        <v>158</v>
      </c>
      <c r="C167" s="160"/>
      <c r="D167" s="161"/>
      <c r="E167" s="162"/>
      <c r="F167" s="160"/>
      <c r="G167" s="165"/>
      <c r="H167" s="164"/>
      <c r="I167" s="160"/>
    </row>
    <row r="168" spans="2:9" ht="18" customHeight="1" x14ac:dyDescent="0.15">
      <c r="B168" s="22">
        <v>159</v>
      </c>
      <c r="C168" s="160"/>
      <c r="D168" s="161"/>
      <c r="E168" s="162"/>
      <c r="F168" s="160"/>
      <c r="G168" s="165"/>
      <c r="H168" s="164"/>
      <c r="I168" s="160"/>
    </row>
    <row r="169" spans="2:9" ht="18" customHeight="1" x14ac:dyDescent="0.15">
      <c r="B169" s="22">
        <v>160</v>
      </c>
      <c r="C169" s="160"/>
      <c r="D169" s="161"/>
      <c r="E169" s="162"/>
      <c r="F169" s="160"/>
      <c r="G169" s="165"/>
      <c r="H169" s="164"/>
      <c r="I169" s="160"/>
    </row>
    <row r="170" spans="2:9" ht="18" customHeight="1" x14ac:dyDescent="0.15">
      <c r="B170" s="22">
        <v>161</v>
      </c>
      <c r="C170" s="160"/>
      <c r="D170" s="161"/>
      <c r="E170" s="162"/>
      <c r="F170" s="160"/>
      <c r="G170" s="165"/>
      <c r="H170" s="164"/>
      <c r="I170" s="160"/>
    </row>
    <row r="171" spans="2:9" ht="18" customHeight="1" x14ac:dyDescent="0.15">
      <c r="B171" s="22">
        <v>162</v>
      </c>
      <c r="C171" s="160"/>
      <c r="D171" s="161"/>
      <c r="E171" s="162"/>
      <c r="F171" s="160"/>
      <c r="G171" s="165"/>
      <c r="H171" s="164"/>
      <c r="I171" s="160"/>
    </row>
    <row r="172" spans="2:9" ht="18" customHeight="1" x14ac:dyDescent="0.15">
      <c r="B172" s="22">
        <v>163</v>
      </c>
      <c r="C172" s="160"/>
      <c r="D172" s="161"/>
      <c r="E172" s="162"/>
      <c r="F172" s="160"/>
      <c r="G172" s="165"/>
      <c r="H172" s="164"/>
      <c r="I172" s="160"/>
    </row>
    <row r="173" spans="2:9" ht="18" customHeight="1" x14ac:dyDescent="0.15">
      <c r="B173" s="22">
        <v>164</v>
      </c>
      <c r="C173" s="160"/>
      <c r="D173" s="161"/>
      <c r="E173" s="162"/>
      <c r="F173" s="160"/>
      <c r="G173" s="165"/>
      <c r="H173" s="164"/>
      <c r="I173" s="160"/>
    </row>
    <row r="174" spans="2:9" ht="18" customHeight="1" x14ac:dyDescent="0.15">
      <c r="B174" s="22">
        <v>165</v>
      </c>
      <c r="C174" s="160"/>
      <c r="D174" s="161"/>
      <c r="E174" s="162"/>
      <c r="F174" s="160"/>
      <c r="G174" s="165"/>
      <c r="H174" s="164"/>
      <c r="I174" s="160"/>
    </row>
    <row r="175" spans="2:9" ht="18" customHeight="1" x14ac:dyDescent="0.15">
      <c r="B175" s="22">
        <v>166</v>
      </c>
      <c r="C175" s="160"/>
      <c r="D175" s="161"/>
      <c r="E175" s="162"/>
      <c r="F175" s="160"/>
      <c r="G175" s="165"/>
      <c r="H175" s="164"/>
      <c r="I175" s="160"/>
    </row>
    <row r="176" spans="2:9" ht="18" customHeight="1" x14ac:dyDescent="0.15">
      <c r="B176" s="22">
        <v>167</v>
      </c>
      <c r="C176" s="160"/>
      <c r="D176" s="161"/>
      <c r="E176" s="162"/>
      <c r="F176" s="160"/>
      <c r="G176" s="165"/>
      <c r="H176" s="164"/>
      <c r="I176" s="160"/>
    </row>
    <row r="177" spans="2:9" ht="18" customHeight="1" x14ac:dyDescent="0.15">
      <c r="B177" s="22">
        <v>168</v>
      </c>
      <c r="C177" s="160"/>
      <c r="D177" s="161"/>
      <c r="E177" s="162"/>
      <c r="F177" s="160"/>
      <c r="G177" s="165"/>
      <c r="H177" s="164"/>
      <c r="I177" s="160"/>
    </row>
    <row r="178" spans="2:9" ht="18" customHeight="1" x14ac:dyDescent="0.15">
      <c r="B178" s="22">
        <v>169</v>
      </c>
      <c r="C178" s="160"/>
      <c r="D178" s="161"/>
      <c r="E178" s="162"/>
      <c r="F178" s="160"/>
      <c r="G178" s="165"/>
      <c r="H178" s="164"/>
      <c r="I178" s="160"/>
    </row>
    <row r="179" spans="2:9" ht="18" customHeight="1" x14ac:dyDescent="0.15">
      <c r="B179" s="22">
        <v>170</v>
      </c>
      <c r="C179" s="160"/>
      <c r="D179" s="161"/>
      <c r="E179" s="162"/>
      <c r="F179" s="160"/>
      <c r="G179" s="165"/>
      <c r="H179" s="164"/>
      <c r="I179" s="160"/>
    </row>
    <row r="180" spans="2:9" ht="18" customHeight="1" x14ac:dyDescent="0.15">
      <c r="B180" s="22">
        <v>171</v>
      </c>
      <c r="C180" s="160"/>
      <c r="D180" s="161"/>
      <c r="E180" s="162"/>
      <c r="F180" s="160"/>
      <c r="G180" s="165"/>
      <c r="H180" s="164"/>
      <c r="I180" s="160"/>
    </row>
    <row r="181" spans="2:9" ht="18" customHeight="1" x14ac:dyDescent="0.15">
      <c r="B181" s="22">
        <v>172</v>
      </c>
      <c r="C181" s="160"/>
      <c r="D181" s="161"/>
      <c r="E181" s="162"/>
      <c r="F181" s="160"/>
      <c r="G181" s="165"/>
      <c r="H181" s="164"/>
      <c r="I181" s="160"/>
    </row>
    <row r="182" spans="2:9" ht="18" customHeight="1" x14ac:dyDescent="0.15">
      <c r="B182" s="22">
        <v>173</v>
      </c>
      <c r="C182" s="160"/>
      <c r="D182" s="161"/>
      <c r="E182" s="162"/>
      <c r="F182" s="160"/>
      <c r="G182" s="165"/>
      <c r="H182" s="164"/>
      <c r="I182" s="160"/>
    </row>
    <row r="183" spans="2:9" ht="18" customHeight="1" x14ac:dyDescent="0.15">
      <c r="B183" s="22">
        <v>174</v>
      </c>
      <c r="C183" s="160"/>
      <c r="D183" s="161"/>
      <c r="E183" s="162"/>
      <c r="F183" s="160"/>
      <c r="G183" s="165"/>
      <c r="H183" s="164"/>
      <c r="I183" s="160"/>
    </row>
    <row r="184" spans="2:9" ht="18" customHeight="1" x14ac:dyDescent="0.15">
      <c r="B184" s="22">
        <v>175</v>
      </c>
      <c r="C184" s="160"/>
      <c r="D184" s="161"/>
      <c r="E184" s="162"/>
      <c r="F184" s="160"/>
      <c r="G184" s="165"/>
      <c r="H184" s="164"/>
      <c r="I184" s="160"/>
    </row>
    <row r="185" spans="2:9" ht="18" customHeight="1" x14ac:dyDescent="0.15">
      <c r="B185" s="22">
        <v>176</v>
      </c>
      <c r="C185" s="160"/>
      <c r="D185" s="161"/>
      <c r="E185" s="162"/>
      <c r="F185" s="160"/>
      <c r="G185" s="165"/>
      <c r="H185" s="164"/>
      <c r="I185" s="160"/>
    </row>
    <row r="186" spans="2:9" ht="18" customHeight="1" x14ac:dyDescent="0.15">
      <c r="B186" s="22">
        <v>177</v>
      </c>
      <c r="C186" s="160"/>
      <c r="D186" s="161"/>
      <c r="E186" s="162"/>
      <c r="F186" s="160"/>
      <c r="G186" s="165"/>
      <c r="H186" s="164"/>
      <c r="I186" s="160"/>
    </row>
    <row r="187" spans="2:9" ht="18" customHeight="1" x14ac:dyDescent="0.15">
      <c r="B187" s="22">
        <v>178</v>
      </c>
      <c r="C187" s="160"/>
      <c r="D187" s="161"/>
      <c r="E187" s="162"/>
      <c r="F187" s="160"/>
      <c r="G187" s="165"/>
      <c r="H187" s="164"/>
      <c r="I187" s="160"/>
    </row>
    <row r="188" spans="2:9" ht="18" customHeight="1" x14ac:dyDescent="0.15">
      <c r="B188" s="22">
        <v>179</v>
      </c>
      <c r="C188" s="160"/>
      <c r="D188" s="161"/>
      <c r="E188" s="162"/>
      <c r="F188" s="160"/>
      <c r="G188" s="165"/>
      <c r="H188" s="164"/>
      <c r="I188" s="160"/>
    </row>
    <row r="189" spans="2:9" ht="18" customHeight="1" x14ac:dyDescent="0.15">
      <c r="B189" s="22">
        <v>180</v>
      </c>
      <c r="C189" s="160"/>
      <c r="D189" s="161"/>
      <c r="E189" s="162"/>
      <c r="F189" s="160"/>
      <c r="G189" s="165"/>
      <c r="H189" s="164"/>
      <c r="I189" s="160"/>
    </row>
    <row r="190" spans="2:9" ht="18" customHeight="1" x14ac:dyDescent="0.15">
      <c r="B190" s="22">
        <v>181</v>
      </c>
      <c r="C190" s="160"/>
      <c r="D190" s="161"/>
      <c r="E190" s="162"/>
      <c r="F190" s="160"/>
      <c r="G190" s="165"/>
      <c r="H190" s="164"/>
      <c r="I190" s="160"/>
    </row>
    <row r="191" spans="2:9" ht="18" customHeight="1" x14ac:dyDescent="0.15">
      <c r="B191" s="22">
        <v>182</v>
      </c>
      <c r="C191" s="160"/>
      <c r="D191" s="161"/>
      <c r="E191" s="162"/>
      <c r="F191" s="160"/>
      <c r="G191" s="165"/>
      <c r="H191" s="164"/>
      <c r="I191" s="160"/>
    </row>
    <row r="192" spans="2:9" ht="18" customHeight="1" x14ac:dyDescent="0.15">
      <c r="B192" s="22">
        <v>183</v>
      </c>
      <c r="C192" s="160"/>
      <c r="D192" s="161"/>
      <c r="E192" s="162"/>
      <c r="F192" s="160"/>
      <c r="G192" s="165"/>
      <c r="H192" s="164"/>
      <c r="I192" s="160"/>
    </row>
    <row r="193" spans="2:9" ht="18" customHeight="1" x14ac:dyDescent="0.15">
      <c r="B193" s="22">
        <v>184</v>
      </c>
      <c r="C193" s="160"/>
      <c r="D193" s="161"/>
      <c r="E193" s="162"/>
      <c r="F193" s="160"/>
      <c r="G193" s="165"/>
      <c r="H193" s="164"/>
      <c r="I193" s="160"/>
    </row>
    <row r="194" spans="2:9" ht="18" customHeight="1" x14ac:dyDescent="0.15">
      <c r="B194" s="22">
        <v>185</v>
      </c>
      <c r="C194" s="160"/>
      <c r="D194" s="161"/>
      <c r="E194" s="162"/>
      <c r="F194" s="160"/>
      <c r="G194" s="165"/>
      <c r="H194" s="164"/>
      <c r="I194" s="160"/>
    </row>
    <row r="195" spans="2:9" ht="18" customHeight="1" x14ac:dyDescent="0.15">
      <c r="B195" s="22">
        <v>186</v>
      </c>
      <c r="C195" s="160"/>
      <c r="D195" s="161"/>
      <c r="E195" s="162"/>
      <c r="F195" s="160"/>
      <c r="G195" s="165"/>
      <c r="H195" s="164"/>
      <c r="I195" s="160"/>
    </row>
    <row r="196" spans="2:9" ht="18" customHeight="1" x14ac:dyDescent="0.15">
      <c r="B196" s="22">
        <v>187</v>
      </c>
      <c r="C196" s="160"/>
      <c r="D196" s="161"/>
      <c r="E196" s="162"/>
      <c r="F196" s="160"/>
      <c r="G196" s="165"/>
      <c r="H196" s="164"/>
      <c r="I196" s="160"/>
    </row>
    <row r="197" spans="2:9" ht="18" customHeight="1" x14ac:dyDescent="0.15">
      <c r="B197" s="22">
        <v>188</v>
      </c>
      <c r="C197" s="160"/>
      <c r="D197" s="161"/>
      <c r="E197" s="162"/>
      <c r="F197" s="160"/>
      <c r="G197" s="165"/>
      <c r="H197" s="164"/>
      <c r="I197" s="160"/>
    </row>
    <row r="198" spans="2:9" ht="18" customHeight="1" x14ac:dyDescent="0.15">
      <c r="B198" s="22">
        <v>189</v>
      </c>
      <c r="C198" s="160"/>
      <c r="D198" s="161"/>
      <c r="E198" s="162"/>
      <c r="F198" s="160"/>
      <c r="G198" s="165"/>
      <c r="H198" s="164"/>
      <c r="I198" s="160"/>
    </row>
    <row r="199" spans="2:9" ht="18" customHeight="1" x14ac:dyDescent="0.15">
      <c r="B199" s="22">
        <v>190</v>
      </c>
      <c r="C199" s="160"/>
      <c r="D199" s="161"/>
      <c r="E199" s="162"/>
      <c r="F199" s="160"/>
      <c r="G199" s="165"/>
      <c r="H199" s="164"/>
      <c r="I199" s="160"/>
    </row>
    <row r="200" spans="2:9" ht="18" customHeight="1" x14ac:dyDescent="0.15">
      <c r="B200" s="22">
        <v>191</v>
      </c>
      <c r="C200" s="160"/>
      <c r="D200" s="161"/>
      <c r="E200" s="162"/>
      <c r="F200" s="160"/>
      <c r="G200" s="165"/>
      <c r="H200" s="164"/>
      <c r="I200" s="160"/>
    </row>
    <row r="201" spans="2:9" ht="18" customHeight="1" x14ac:dyDescent="0.15">
      <c r="B201" s="22">
        <v>192</v>
      </c>
      <c r="C201" s="160"/>
      <c r="D201" s="161"/>
      <c r="E201" s="162"/>
      <c r="F201" s="160"/>
      <c r="G201" s="165"/>
      <c r="H201" s="164"/>
      <c r="I201" s="160"/>
    </row>
    <row r="202" spans="2:9" ht="18" customHeight="1" x14ac:dyDescent="0.15">
      <c r="B202" s="22">
        <v>193</v>
      </c>
      <c r="C202" s="160"/>
      <c r="D202" s="161"/>
      <c r="E202" s="162"/>
      <c r="F202" s="160"/>
      <c r="G202" s="165"/>
      <c r="H202" s="164"/>
      <c r="I202" s="160"/>
    </row>
    <row r="203" spans="2:9" ht="18" customHeight="1" x14ac:dyDescent="0.15">
      <c r="B203" s="22">
        <v>194</v>
      </c>
      <c r="C203" s="160"/>
      <c r="D203" s="161"/>
      <c r="E203" s="162"/>
      <c r="F203" s="160"/>
      <c r="G203" s="165"/>
      <c r="H203" s="164"/>
      <c r="I203" s="160"/>
    </row>
    <row r="204" spans="2:9" ht="18" customHeight="1" x14ac:dyDescent="0.15">
      <c r="B204" s="22">
        <v>195</v>
      </c>
      <c r="C204" s="160"/>
      <c r="D204" s="161"/>
      <c r="E204" s="162"/>
      <c r="F204" s="160"/>
      <c r="G204" s="165"/>
      <c r="H204" s="164"/>
      <c r="I204" s="160"/>
    </row>
    <row r="205" spans="2:9" ht="18" customHeight="1" x14ac:dyDescent="0.15">
      <c r="B205" s="22">
        <v>196</v>
      </c>
      <c r="C205" s="160"/>
      <c r="D205" s="161"/>
      <c r="E205" s="162"/>
      <c r="F205" s="160"/>
      <c r="G205" s="165"/>
      <c r="H205" s="164"/>
      <c r="I205" s="160"/>
    </row>
    <row r="206" spans="2:9" ht="18" customHeight="1" x14ac:dyDescent="0.15">
      <c r="B206" s="22">
        <v>197</v>
      </c>
      <c r="C206" s="160"/>
      <c r="D206" s="161"/>
      <c r="E206" s="162"/>
      <c r="F206" s="160"/>
      <c r="G206" s="165"/>
      <c r="H206" s="164"/>
      <c r="I206" s="160"/>
    </row>
    <row r="207" spans="2:9" ht="18" customHeight="1" x14ac:dyDescent="0.15">
      <c r="B207" s="22">
        <v>198</v>
      </c>
      <c r="C207" s="160"/>
      <c r="D207" s="161"/>
      <c r="E207" s="162"/>
      <c r="F207" s="160"/>
      <c r="G207" s="165"/>
      <c r="H207" s="164"/>
      <c r="I207" s="160"/>
    </row>
    <row r="208" spans="2:9" ht="18" customHeight="1" x14ac:dyDescent="0.15">
      <c r="B208" s="22">
        <v>199</v>
      </c>
      <c r="C208" s="160"/>
      <c r="D208" s="161"/>
      <c r="E208" s="162"/>
      <c r="F208" s="160"/>
      <c r="G208" s="165"/>
      <c r="H208" s="164"/>
      <c r="I208" s="160"/>
    </row>
    <row r="209" spans="2:9" ht="18" customHeight="1" x14ac:dyDescent="0.15">
      <c r="B209" s="22">
        <v>200</v>
      </c>
      <c r="C209" s="160"/>
      <c r="D209" s="161"/>
      <c r="E209" s="162"/>
      <c r="F209" s="160"/>
      <c r="G209" s="165"/>
      <c r="H209" s="164"/>
      <c r="I209" s="160"/>
    </row>
    <row r="210" spans="2:9" ht="18" customHeight="1" x14ac:dyDescent="0.15">
      <c r="B210" s="22">
        <v>201</v>
      </c>
      <c r="C210" s="160"/>
      <c r="D210" s="161"/>
      <c r="E210" s="162"/>
      <c r="F210" s="160"/>
      <c r="G210" s="165"/>
      <c r="H210" s="164"/>
      <c r="I210" s="160"/>
    </row>
    <row r="211" spans="2:9" ht="18" customHeight="1" x14ac:dyDescent="0.15">
      <c r="B211" s="22">
        <v>202</v>
      </c>
      <c r="C211" s="160"/>
      <c r="D211" s="161"/>
      <c r="E211" s="162"/>
      <c r="F211" s="160"/>
      <c r="G211" s="165"/>
      <c r="H211" s="164"/>
      <c r="I211" s="160"/>
    </row>
    <row r="212" spans="2:9" ht="18" customHeight="1" x14ac:dyDescent="0.15">
      <c r="B212" s="22">
        <v>203</v>
      </c>
      <c r="C212" s="160"/>
      <c r="D212" s="161"/>
      <c r="E212" s="162"/>
      <c r="F212" s="160"/>
      <c r="G212" s="165"/>
      <c r="H212" s="164"/>
      <c r="I212" s="160"/>
    </row>
    <row r="213" spans="2:9" ht="18" customHeight="1" x14ac:dyDescent="0.15">
      <c r="B213" s="22">
        <v>204</v>
      </c>
      <c r="C213" s="160"/>
      <c r="D213" s="161"/>
      <c r="E213" s="162"/>
      <c r="F213" s="160"/>
      <c r="G213" s="165"/>
      <c r="H213" s="164"/>
      <c r="I213" s="160"/>
    </row>
    <row r="214" spans="2:9" ht="18" customHeight="1" x14ac:dyDescent="0.15">
      <c r="B214" s="22">
        <v>205</v>
      </c>
      <c r="C214" s="160"/>
      <c r="D214" s="161"/>
      <c r="E214" s="162"/>
      <c r="F214" s="160"/>
      <c r="G214" s="165"/>
      <c r="H214" s="164"/>
      <c r="I214" s="160"/>
    </row>
    <row r="215" spans="2:9" ht="18" customHeight="1" x14ac:dyDescent="0.15">
      <c r="B215" s="22">
        <v>206</v>
      </c>
      <c r="C215" s="160"/>
      <c r="D215" s="161"/>
      <c r="E215" s="162"/>
      <c r="F215" s="160"/>
      <c r="G215" s="165"/>
      <c r="H215" s="164"/>
      <c r="I215" s="160"/>
    </row>
    <row r="216" spans="2:9" ht="18" customHeight="1" x14ac:dyDescent="0.15">
      <c r="B216" s="22">
        <v>207</v>
      </c>
      <c r="C216" s="160"/>
      <c r="D216" s="161"/>
      <c r="E216" s="162"/>
      <c r="F216" s="160"/>
      <c r="G216" s="165"/>
      <c r="H216" s="164"/>
      <c r="I216" s="160"/>
    </row>
    <row r="217" spans="2:9" ht="18" customHeight="1" x14ac:dyDescent="0.15">
      <c r="B217" s="22">
        <v>208</v>
      </c>
      <c r="C217" s="160"/>
      <c r="D217" s="161"/>
      <c r="E217" s="162"/>
      <c r="F217" s="160"/>
      <c r="G217" s="165"/>
      <c r="H217" s="164"/>
      <c r="I217" s="160"/>
    </row>
    <row r="218" spans="2:9" ht="18" customHeight="1" x14ac:dyDescent="0.15">
      <c r="B218" s="22">
        <v>209</v>
      </c>
      <c r="C218" s="160"/>
      <c r="D218" s="161"/>
      <c r="E218" s="162"/>
      <c r="F218" s="160"/>
      <c r="G218" s="165"/>
      <c r="H218" s="164"/>
      <c r="I218" s="160"/>
    </row>
    <row r="219" spans="2:9" ht="18" customHeight="1" x14ac:dyDescent="0.15">
      <c r="B219" s="22">
        <v>210</v>
      </c>
      <c r="C219" s="160"/>
      <c r="D219" s="161"/>
      <c r="E219" s="162"/>
      <c r="F219" s="160"/>
      <c r="G219" s="165"/>
      <c r="H219" s="164"/>
      <c r="I219" s="160"/>
    </row>
    <row r="220" spans="2:9" ht="18" customHeight="1" x14ac:dyDescent="0.15">
      <c r="B220" s="22">
        <v>211</v>
      </c>
      <c r="C220" s="160"/>
      <c r="D220" s="161"/>
      <c r="E220" s="162"/>
      <c r="F220" s="160"/>
      <c r="G220" s="165"/>
      <c r="H220" s="164"/>
      <c r="I220" s="160"/>
    </row>
    <row r="221" spans="2:9" ht="18" customHeight="1" x14ac:dyDescent="0.15">
      <c r="B221" s="22">
        <v>212</v>
      </c>
      <c r="C221" s="160"/>
      <c r="D221" s="161"/>
      <c r="E221" s="162"/>
      <c r="F221" s="160"/>
      <c r="G221" s="165"/>
      <c r="H221" s="164"/>
      <c r="I221" s="160"/>
    </row>
    <row r="222" spans="2:9" ht="18" customHeight="1" x14ac:dyDescent="0.15">
      <c r="B222" s="22">
        <v>213</v>
      </c>
      <c r="C222" s="160"/>
      <c r="D222" s="161"/>
      <c r="E222" s="162"/>
      <c r="F222" s="160"/>
      <c r="G222" s="165"/>
      <c r="H222" s="164"/>
      <c r="I222" s="160"/>
    </row>
    <row r="223" spans="2:9" ht="18" customHeight="1" x14ac:dyDescent="0.15">
      <c r="B223" s="22">
        <v>214</v>
      </c>
      <c r="C223" s="160"/>
      <c r="D223" s="161"/>
      <c r="E223" s="162"/>
      <c r="F223" s="160"/>
      <c r="G223" s="165"/>
      <c r="H223" s="164"/>
      <c r="I223" s="160"/>
    </row>
    <row r="224" spans="2:9" ht="18" customHeight="1" x14ac:dyDescent="0.15">
      <c r="B224" s="22">
        <v>215</v>
      </c>
      <c r="C224" s="160"/>
      <c r="D224" s="161"/>
      <c r="E224" s="162"/>
      <c r="F224" s="160"/>
      <c r="G224" s="165"/>
      <c r="H224" s="164"/>
      <c r="I224" s="160"/>
    </row>
    <row r="225" spans="2:9" ht="18" customHeight="1" x14ac:dyDescent="0.15">
      <c r="B225" s="22">
        <v>216</v>
      </c>
      <c r="C225" s="160"/>
      <c r="D225" s="161"/>
      <c r="E225" s="162"/>
      <c r="F225" s="160"/>
      <c r="G225" s="165"/>
      <c r="H225" s="164"/>
      <c r="I225" s="160"/>
    </row>
    <row r="226" spans="2:9" ht="18" customHeight="1" x14ac:dyDescent="0.15">
      <c r="B226" s="22">
        <v>217</v>
      </c>
      <c r="C226" s="160"/>
      <c r="D226" s="161"/>
      <c r="E226" s="162"/>
      <c r="F226" s="160"/>
      <c r="G226" s="165"/>
      <c r="H226" s="164"/>
      <c r="I226" s="160"/>
    </row>
    <row r="227" spans="2:9" ht="18" customHeight="1" x14ac:dyDescent="0.15">
      <c r="B227" s="22">
        <v>218</v>
      </c>
      <c r="C227" s="160"/>
      <c r="D227" s="161"/>
      <c r="E227" s="162"/>
      <c r="F227" s="160"/>
      <c r="G227" s="165"/>
      <c r="H227" s="164"/>
      <c r="I227" s="160"/>
    </row>
    <row r="228" spans="2:9" ht="18" customHeight="1" x14ac:dyDescent="0.15">
      <c r="B228" s="22">
        <v>219</v>
      </c>
      <c r="C228" s="160"/>
      <c r="D228" s="161"/>
      <c r="E228" s="162"/>
      <c r="F228" s="160"/>
      <c r="G228" s="165"/>
      <c r="H228" s="164"/>
      <c r="I228" s="160"/>
    </row>
    <row r="229" spans="2:9" ht="18" customHeight="1" x14ac:dyDescent="0.15">
      <c r="B229" s="22">
        <v>220</v>
      </c>
      <c r="C229" s="160"/>
      <c r="D229" s="161"/>
      <c r="E229" s="162"/>
      <c r="F229" s="160"/>
      <c r="G229" s="165"/>
      <c r="H229" s="164"/>
      <c r="I229" s="160"/>
    </row>
    <row r="230" spans="2:9" ht="18" customHeight="1" x14ac:dyDescent="0.15">
      <c r="B230" s="22">
        <v>221</v>
      </c>
      <c r="C230" s="160"/>
      <c r="D230" s="161"/>
      <c r="E230" s="162"/>
      <c r="F230" s="160"/>
      <c r="G230" s="165"/>
      <c r="H230" s="164"/>
      <c r="I230" s="160"/>
    </row>
    <row r="231" spans="2:9" ht="18" customHeight="1" x14ac:dyDescent="0.15">
      <c r="B231" s="22">
        <v>222</v>
      </c>
      <c r="C231" s="160"/>
      <c r="D231" s="161"/>
      <c r="E231" s="162"/>
      <c r="F231" s="160"/>
      <c r="G231" s="165"/>
      <c r="H231" s="164"/>
      <c r="I231" s="160"/>
    </row>
    <row r="232" spans="2:9" ht="18" customHeight="1" x14ac:dyDescent="0.15">
      <c r="B232" s="22">
        <v>223</v>
      </c>
      <c r="C232" s="160"/>
      <c r="D232" s="161"/>
      <c r="E232" s="162"/>
      <c r="F232" s="160"/>
      <c r="G232" s="165"/>
      <c r="H232" s="164"/>
      <c r="I232" s="160"/>
    </row>
    <row r="233" spans="2:9" ht="18" customHeight="1" x14ac:dyDescent="0.15">
      <c r="B233" s="22">
        <v>224</v>
      </c>
      <c r="C233" s="160"/>
      <c r="D233" s="161"/>
      <c r="E233" s="162"/>
      <c r="F233" s="160"/>
      <c r="G233" s="165"/>
      <c r="H233" s="164"/>
      <c r="I233" s="160"/>
    </row>
    <row r="234" spans="2:9" ht="18" customHeight="1" x14ac:dyDescent="0.15">
      <c r="B234" s="22">
        <v>225</v>
      </c>
      <c r="C234" s="160"/>
      <c r="D234" s="161"/>
      <c r="E234" s="162"/>
      <c r="F234" s="160"/>
      <c r="G234" s="165"/>
      <c r="H234" s="164"/>
      <c r="I234" s="160"/>
    </row>
    <row r="235" spans="2:9" ht="18" customHeight="1" x14ac:dyDescent="0.15">
      <c r="B235" s="22">
        <v>226</v>
      </c>
      <c r="C235" s="160"/>
      <c r="D235" s="161"/>
      <c r="E235" s="162"/>
      <c r="F235" s="160"/>
      <c r="G235" s="165"/>
      <c r="H235" s="164"/>
      <c r="I235" s="160"/>
    </row>
    <row r="236" spans="2:9" ht="18" customHeight="1" x14ac:dyDescent="0.15">
      <c r="B236" s="22">
        <v>227</v>
      </c>
      <c r="C236" s="160"/>
      <c r="D236" s="161"/>
      <c r="E236" s="162"/>
      <c r="F236" s="160"/>
      <c r="G236" s="165"/>
      <c r="H236" s="164"/>
      <c r="I236" s="160"/>
    </row>
    <row r="237" spans="2:9" ht="18" customHeight="1" x14ac:dyDescent="0.15">
      <c r="B237" s="22">
        <v>228</v>
      </c>
      <c r="C237" s="160"/>
      <c r="D237" s="161"/>
      <c r="E237" s="162"/>
      <c r="F237" s="160"/>
      <c r="G237" s="165"/>
      <c r="H237" s="164"/>
      <c r="I237" s="160"/>
    </row>
    <row r="238" spans="2:9" ht="18" customHeight="1" x14ac:dyDescent="0.15">
      <c r="B238" s="22">
        <v>229</v>
      </c>
      <c r="C238" s="160"/>
      <c r="D238" s="161"/>
      <c r="E238" s="162"/>
      <c r="F238" s="160"/>
      <c r="G238" s="165"/>
      <c r="H238" s="164"/>
      <c r="I238" s="160"/>
    </row>
    <row r="239" spans="2:9" ht="18" customHeight="1" x14ac:dyDescent="0.15">
      <c r="B239" s="22">
        <v>230</v>
      </c>
      <c r="C239" s="160"/>
      <c r="D239" s="161"/>
      <c r="E239" s="162"/>
      <c r="F239" s="160"/>
      <c r="G239" s="165"/>
      <c r="H239" s="164"/>
      <c r="I239" s="160"/>
    </row>
    <row r="240" spans="2:9" ht="18" customHeight="1" x14ac:dyDescent="0.15">
      <c r="B240" s="22">
        <v>231</v>
      </c>
      <c r="C240" s="160"/>
      <c r="D240" s="161"/>
      <c r="E240" s="162"/>
      <c r="F240" s="160"/>
      <c r="G240" s="165"/>
      <c r="H240" s="164"/>
      <c r="I240" s="160"/>
    </row>
    <row r="241" spans="2:9" ht="18" customHeight="1" x14ac:dyDescent="0.15">
      <c r="B241" s="22">
        <v>232</v>
      </c>
      <c r="C241" s="160"/>
      <c r="D241" s="161"/>
      <c r="E241" s="162"/>
      <c r="F241" s="160"/>
      <c r="G241" s="165"/>
      <c r="H241" s="164"/>
      <c r="I241" s="160"/>
    </row>
    <row r="242" spans="2:9" ht="18" customHeight="1" x14ac:dyDescent="0.15">
      <c r="B242" s="22">
        <v>233</v>
      </c>
      <c r="C242" s="160"/>
      <c r="D242" s="161"/>
      <c r="E242" s="162"/>
      <c r="F242" s="160"/>
      <c r="G242" s="165"/>
      <c r="H242" s="164"/>
      <c r="I242" s="160"/>
    </row>
    <row r="243" spans="2:9" ht="18" customHeight="1" x14ac:dyDescent="0.15">
      <c r="B243" s="22">
        <v>234</v>
      </c>
      <c r="C243" s="160"/>
      <c r="D243" s="161"/>
      <c r="E243" s="162"/>
      <c r="F243" s="160"/>
      <c r="G243" s="165"/>
      <c r="H243" s="164"/>
      <c r="I243" s="160"/>
    </row>
    <row r="244" spans="2:9" ht="18" customHeight="1" x14ac:dyDescent="0.15">
      <c r="B244" s="22">
        <v>235</v>
      </c>
      <c r="C244" s="160"/>
      <c r="D244" s="161"/>
      <c r="E244" s="162"/>
      <c r="F244" s="160"/>
      <c r="G244" s="165"/>
      <c r="H244" s="164"/>
      <c r="I244" s="160"/>
    </row>
    <row r="245" spans="2:9" ht="18" customHeight="1" x14ac:dyDescent="0.15">
      <c r="B245" s="22">
        <v>236</v>
      </c>
      <c r="C245" s="160"/>
      <c r="D245" s="161"/>
      <c r="E245" s="162"/>
      <c r="F245" s="160"/>
      <c r="G245" s="165"/>
      <c r="H245" s="164"/>
      <c r="I245" s="160"/>
    </row>
    <row r="246" spans="2:9" ht="18" customHeight="1" x14ac:dyDescent="0.15">
      <c r="B246" s="22">
        <v>237</v>
      </c>
      <c r="C246" s="160"/>
      <c r="D246" s="161"/>
      <c r="E246" s="162"/>
      <c r="F246" s="160"/>
      <c r="G246" s="165"/>
      <c r="H246" s="164"/>
      <c r="I246" s="160"/>
    </row>
    <row r="247" spans="2:9" ht="18" customHeight="1" x14ac:dyDescent="0.15">
      <c r="B247" s="22">
        <v>238</v>
      </c>
      <c r="C247" s="160"/>
      <c r="D247" s="161"/>
      <c r="E247" s="162"/>
      <c r="F247" s="160"/>
      <c r="G247" s="165"/>
      <c r="H247" s="164"/>
      <c r="I247" s="160"/>
    </row>
    <row r="248" spans="2:9" ht="18" customHeight="1" x14ac:dyDescent="0.15">
      <c r="B248" s="22">
        <v>239</v>
      </c>
      <c r="C248" s="160"/>
      <c r="D248" s="161"/>
      <c r="E248" s="162"/>
      <c r="F248" s="160"/>
      <c r="G248" s="165"/>
      <c r="H248" s="164"/>
      <c r="I248" s="160"/>
    </row>
    <row r="249" spans="2:9" ht="18" customHeight="1" x14ac:dyDescent="0.15">
      <c r="B249" s="22">
        <v>240</v>
      </c>
      <c r="C249" s="160"/>
      <c r="D249" s="161"/>
      <c r="E249" s="162"/>
      <c r="F249" s="160"/>
      <c r="G249" s="165"/>
      <c r="H249" s="164"/>
      <c r="I249" s="160"/>
    </row>
    <row r="250" spans="2:9" ht="18" customHeight="1" x14ac:dyDescent="0.15">
      <c r="B250" s="22">
        <v>241</v>
      </c>
      <c r="C250" s="160"/>
      <c r="D250" s="161"/>
      <c r="E250" s="162"/>
      <c r="F250" s="160"/>
      <c r="G250" s="165"/>
      <c r="H250" s="164"/>
      <c r="I250" s="160"/>
    </row>
    <row r="251" spans="2:9" ht="18" customHeight="1" x14ac:dyDescent="0.15">
      <c r="B251" s="22">
        <v>242</v>
      </c>
      <c r="C251" s="160"/>
      <c r="D251" s="161"/>
      <c r="E251" s="162"/>
      <c r="F251" s="160"/>
      <c r="G251" s="165"/>
      <c r="H251" s="164"/>
      <c r="I251" s="160"/>
    </row>
    <row r="252" spans="2:9" ht="18" customHeight="1" x14ac:dyDescent="0.15">
      <c r="B252" s="22">
        <v>243</v>
      </c>
      <c r="C252" s="160"/>
      <c r="D252" s="161"/>
      <c r="E252" s="162"/>
      <c r="F252" s="160"/>
      <c r="G252" s="165"/>
      <c r="H252" s="164"/>
      <c r="I252" s="160"/>
    </row>
    <row r="253" spans="2:9" ht="18" customHeight="1" x14ac:dyDescent="0.15">
      <c r="B253" s="22">
        <v>244</v>
      </c>
      <c r="C253" s="160"/>
      <c r="D253" s="161"/>
      <c r="E253" s="162"/>
      <c r="F253" s="160"/>
      <c r="G253" s="165"/>
      <c r="H253" s="164"/>
      <c r="I253" s="160"/>
    </row>
    <row r="254" spans="2:9" ht="18" customHeight="1" x14ac:dyDescent="0.15">
      <c r="B254" s="22">
        <v>245</v>
      </c>
      <c r="C254" s="160"/>
      <c r="D254" s="161"/>
      <c r="E254" s="162"/>
      <c r="F254" s="160"/>
      <c r="G254" s="165"/>
      <c r="H254" s="164"/>
      <c r="I254" s="160"/>
    </row>
    <row r="255" spans="2:9" ht="18" customHeight="1" x14ac:dyDescent="0.15">
      <c r="B255" s="22">
        <v>246</v>
      </c>
      <c r="C255" s="160"/>
      <c r="D255" s="161"/>
      <c r="E255" s="162"/>
      <c r="F255" s="160"/>
      <c r="G255" s="165"/>
      <c r="H255" s="164"/>
      <c r="I255" s="160"/>
    </row>
    <row r="256" spans="2:9" ht="18" customHeight="1" x14ac:dyDescent="0.15">
      <c r="B256" s="22">
        <v>247</v>
      </c>
      <c r="C256" s="160"/>
      <c r="D256" s="161"/>
      <c r="E256" s="162"/>
      <c r="F256" s="160"/>
      <c r="G256" s="165"/>
      <c r="H256" s="164"/>
      <c r="I256" s="160"/>
    </row>
    <row r="257" spans="2:9" ht="18" customHeight="1" x14ac:dyDescent="0.15">
      <c r="B257" s="22">
        <v>248</v>
      </c>
      <c r="C257" s="160"/>
      <c r="D257" s="161"/>
      <c r="E257" s="162"/>
      <c r="F257" s="160"/>
      <c r="G257" s="165"/>
      <c r="H257" s="164"/>
      <c r="I257" s="160"/>
    </row>
    <row r="258" spans="2:9" ht="18" customHeight="1" x14ac:dyDescent="0.15">
      <c r="B258" s="22">
        <v>249</v>
      </c>
      <c r="C258" s="160"/>
      <c r="D258" s="161"/>
      <c r="E258" s="162"/>
      <c r="F258" s="160"/>
      <c r="G258" s="165"/>
      <c r="H258" s="164"/>
      <c r="I258" s="160"/>
    </row>
    <row r="259" spans="2:9" ht="18" customHeight="1" x14ac:dyDescent="0.15">
      <c r="B259" s="22">
        <v>250</v>
      </c>
      <c r="C259" s="160"/>
      <c r="D259" s="161"/>
      <c r="E259" s="162"/>
      <c r="F259" s="160"/>
      <c r="G259" s="165"/>
      <c r="H259" s="164"/>
      <c r="I259" s="160"/>
    </row>
    <row r="260" spans="2:9" ht="18" customHeight="1" x14ac:dyDescent="0.15">
      <c r="B260" s="22">
        <v>251</v>
      </c>
      <c r="C260" s="160"/>
      <c r="D260" s="161"/>
      <c r="E260" s="162"/>
      <c r="F260" s="160"/>
      <c r="G260" s="165"/>
      <c r="H260" s="164"/>
      <c r="I260" s="160"/>
    </row>
    <row r="261" spans="2:9" ht="18" customHeight="1" x14ac:dyDescent="0.15">
      <c r="B261" s="22">
        <v>252</v>
      </c>
      <c r="C261" s="160"/>
      <c r="D261" s="161"/>
      <c r="E261" s="162"/>
      <c r="F261" s="160"/>
      <c r="G261" s="165"/>
      <c r="H261" s="164"/>
      <c r="I261" s="160"/>
    </row>
    <row r="262" spans="2:9" ht="18" customHeight="1" x14ac:dyDescent="0.15">
      <c r="B262" s="22">
        <v>253</v>
      </c>
      <c r="C262" s="160"/>
      <c r="D262" s="161"/>
      <c r="E262" s="162"/>
      <c r="F262" s="160"/>
      <c r="G262" s="165"/>
      <c r="H262" s="164"/>
      <c r="I262" s="160"/>
    </row>
    <row r="263" spans="2:9" ht="18" customHeight="1" x14ac:dyDescent="0.15">
      <c r="B263" s="22">
        <v>254</v>
      </c>
      <c r="C263" s="160"/>
      <c r="D263" s="161"/>
      <c r="E263" s="162"/>
      <c r="F263" s="160"/>
      <c r="G263" s="165"/>
      <c r="H263" s="164"/>
      <c r="I263" s="160"/>
    </row>
    <row r="264" spans="2:9" ht="18" customHeight="1" x14ac:dyDescent="0.15">
      <c r="B264" s="22">
        <v>255</v>
      </c>
      <c r="C264" s="160"/>
      <c r="D264" s="161"/>
      <c r="E264" s="162"/>
      <c r="F264" s="160"/>
      <c r="G264" s="165"/>
      <c r="H264" s="164"/>
      <c r="I264" s="160"/>
    </row>
    <row r="265" spans="2:9" ht="18" customHeight="1" x14ac:dyDescent="0.15">
      <c r="B265" s="22">
        <v>256</v>
      </c>
      <c r="C265" s="160"/>
      <c r="D265" s="161"/>
      <c r="E265" s="162"/>
      <c r="F265" s="160"/>
      <c r="G265" s="165"/>
      <c r="H265" s="164"/>
      <c r="I265" s="160"/>
    </row>
    <row r="266" spans="2:9" ht="18" customHeight="1" x14ac:dyDescent="0.15">
      <c r="B266" s="22">
        <v>257</v>
      </c>
      <c r="C266" s="160"/>
      <c r="D266" s="161"/>
      <c r="E266" s="162"/>
      <c r="F266" s="160"/>
      <c r="G266" s="165"/>
      <c r="H266" s="164"/>
      <c r="I266" s="160"/>
    </row>
    <row r="267" spans="2:9" ht="18" customHeight="1" x14ac:dyDescent="0.15">
      <c r="B267" s="22">
        <v>258</v>
      </c>
      <c r="C267" s="160"/>
      <c r="D267" s="161"/>
      <c r="E267" s="162"/>
      <c r="F267" s="160"/>
      <c r="G267" s="165"/>
      <c r="H267" s="164"/>
      <c r="I267" s="160"/>
    </row>
    <row r="268" spans="2:9" ht="18" customHeight="1" x14ac:dyDescent="0.15">
      <c r="B268" s="22">
        <v>259</v>
      </c>
      <c r="C268" s="160"/>
      <c r="D268" s="161"/>
      <c r="E268" s="162"/>
      <c r="F268" s="160"/>
      <c r="G268" s="165"/>
      <c r="H268" s="164"/>
      <c r="I268" s="160"/>
    </row>
    <row r="269" spans="2:9" ht="18" customHeight="1" x14ac:dyDescent="0.15">
      <c r="B269" s="22">
        <v>260</v>
      </c>
      <c r="C269" s="160"/>
      <c r="D269" s="161"/>
      <c r="E269" s="162"/>
      <c r="F269" s="160"/>
      <c r="G269" s="165"/>
      <c r="H269" s="164"/>
      <c r="I269" s="160"/>
    </row>
    <row r="270" spans="2:9" ht="18" customHeight="1" x14ac:dyDescent="0.15">
      <c r="B270" s="22">
        <v>261</v>
      </c>
      <c r="C270" s="160"/>
      <c r="D270" s="161"/>
      <c r="E270" s="162"/>
      <c r="F270" s="160"/>
      <c r="G270" s="165"/>
      <c r="H270" s="164"/>
      <c r="I270" s="160"/>
    </row>
    <row r="271" spans="2:9" ht="18" customHeight="1" x14ac:dyDescent="0.15">
      <c r="B271" s="22">
        <v>262</v>
      </c>
      <c r="C271" s="160"/>
      <c r="D271" s="161"/>
      <c r="E271" s="162"/>
      <c r="F271" s="160"/>
      <c r="G271" s="165"/>
      <c r="H271" s="164"/>
      <c r="I271" s="160"/>
    </row>
    <row r="272" spans="2:9" ht="18" customHeight="1" x14ac:dyDescent="0.15">
      <c r="B272" s="22">
        <v>263</v>
      </c>
      <c r="C272" s="160"/>
      <c r="D272" s="161"/>
      <c r="E272" s="162"/>
      <c r="F272" s="160"/>
      <c r="G272" s="165"/>
      <c r="H272" s="164"/>
      <c r="I272" s="160"/>
    </row>
    <row r="273" spans="2:9" ht="18" customHeight="1" x14ac:dyDescent="0.15">
      <c r="B273" s="22">
        <v>264</v>
      </c>
      <c r="C273" s="160"/>
      <c r="D273" s="161"/>
      <c r="E273" s="162"/>
      <c r="F273" s="160"/>
      <c r="G273" s="165"/>
      <c r="H273" s="164"/>
      <c r="I273" s="160"/>
    </row>
    <row r="274" spans="2:9" ht="18" customHeight="1" x14ac:dyDescent="0.15">
      <c r="B274" s="22">
        <v>265</v>
      </c>
      <c r="C274" s="160"/>
      <c r="D274" s="161"/>
      <c r="E274" s="162"/>
      <c r="F274" s="160"/>
      <c r="G274" s="165"/>
      <c r="H274" s="164"/>
      <c r="I274" s="160"/>
    </row>
    <row r="275" spans="2:9" ht="18" customHeight="1" x14ac:dyDescent="0.15">
      <c r="B275" s="22">
        <v>266</v>
      </c>
      <c r="C275" s="160"/>
      <c r="D275" s="161"/>
      <c r="E275" s="162"/>
      <c r="F275" s="160"/>
      <c r="G275" s="165"/>
      <c r="H275" s="164"/>
      <c r="I275" s="160"/>
    </row>
    <row r="276" spans="2:9" ht="18" customHeight="1" x14ac:dyDescent="0.15">
      <c r="B276" s="22">
        <v>267</v>
      </c>
      <c r="C276" s="160"/>
      <c r="D276" s="161"/>
      <c r="E276" s="162"/>
      <c r="F276" s="160"/>
      <c r="G276" s="165"/>
      <c r="H276" s="164"/>
      <c r="I276" s="160"/>
    </row>
    <row r="277" spans="2:9" ht="18" customHeight="1" x14ac:dyDescent="0.15">
      <c r="B277" s="22">
        <v>268</v>
      </c>
      <c r="C277" s="160"/>
      <c r="D277" s="161"/>
      <c r="E277" s="162"/>
      <c r="F277" s="160"/>
      <c r="G277" s="165"/>
      <c r="H277" s="164"/>
      <c r="I277" s="160"/>
    </row>
    <row r="278" spans="2:9" ht="18" customHeight="1" x14ac:dyDescent="0.15">
      <c r="B278" s="22">
        <v>269</v>
      </c>
      <c r="C278" s="160"/>
      <c r="D278" s="161"/>
      <c r="E278" s="162"/>
      <c r="F278" s="160"/>
      <c r="G278" s="165"/>
      <c r="H278" s="164"/>
      <c r="I278" s="160"/>
    </row>
    <row r="279" spans="2:9" ht="18" customHeight="1" x14ac:dyDescent="0.15">
      <c r="B279" s="22">
        <v>270</v>
      </c>
      <c r="C279" s="160"/>
      <c r="D279" s="161"/>
      <c r="E279" s="162"/>
      <c r="F279" s="160"/>
      <c r="G279" s="165"/>
      <c r="H279" s="164"/>
      <c r="I279" s="160"/>
    </row>
    <row r="280" spans="2:9" ht="18" customHeight="1" x14ac:dyDescent="0.15">
      <c r="B280" s="22">
        <v>271</v>
      </c>
      <c r="C280" s="160"/>
      <c r="D280" s="161"/>
      <c r="E280" s="162"/>
      <c r="F280" s="160"/>
      <c r="G280" s="165"/>
      <c r="H280" s="164"/>
      <c r="I280" s="160"/>
    </row>
    <row r="281" spans="2:9" ht="18" customHeight="1" x14ac:dyDescent="0.15">
      <c r="B281" s="22">
        <v>272</v>
      </c>
      <c r="C281" s="160"/>
      <c r="D281" s="161"/>
      <c r="E281" s="162"/>
      <c r="F281" s="160"/>
      <c r="G281" s="165"/>
      <c r="H281" s="164"/>
      <c r="I281" s="160"/>
    </row>
    <row r="282" spans="2:9" ht="18" customHeight="1" x14ac:dyDescent="0.15">
      <c r="B282" s="22">
        <v>273</v>
      </c>
      <c r="C282" s="160"/>
      <c r="D282" s="161"/>
      <c r="E282" s="162"/>
      <c r="F282" s="160"/>
      <c r="G282" s="165"/>
      <c r="H282" s="164"/>
      <c r="I282" s="160"/>
    </row>
    <row r="283" spans="2:9" ht="18" customHeight="1" x14ac:dyDescent="0.15">
      <c r="B283" s="22">
        <v>274</v>
      </c>
      <c r="C283" s="160"/>
      <c r="D283" s="161"/>
      <c r="E283" s="162"/>
      <c r="F283" s="160"/>
      <c r="G283" s="165"/>
      <c r="H283" s="164"/>
      <c r="I283" s="160"/>
    </row>
    <row r="284" spans="2:9" ht="18" customHeight="1" x14ac:dyDescent="0.15">
      <c r="B284" s="22">
        <v>275</v>
      </c>
      <c r="C284" s="160"/>
      <c r="D284" s="161"/>
      <c r="E284" s="162"/>
      <c r="F284" s="160"/>
      <c r="G284" s="165"/>
      <c r="H284" s="164"/>
      <c r="I284" s="160"/>
    </row>
    <row r="285" spans="2:9" ht="18" customHeight="1" x14ac:dyDescent="0.15">
      <c r="B285" s="22">
        <v>276</v>
      </c>
      <c r="C285" s="160"/>
      <c r="D285" s="161"/>
      <c r="E285" s="162"/>
      <c r="F285" s="160"/>
      <c r="G285" s="165"/>
      <c r="H285" s="164"/>
      <c r="I285" s="160"/>
    </row>
    <row r="286" spans="2:9" ht="18" customHeight="1" x14ac:dyDescent="0.15">
      <c r="B286" s="22">
        <v>277</v>
      </c>
      <c r="C286" s="160"/>
      <c r="D286" s="161"/>
      <c r="E286" s="162"/>
      <c r="F286" s="160"/>
      <c r="G286" s="165"/>
      <c r="H286" s="164"/>
      <c r="I286" s="160"/>
    </row>
    <row r="287" spans="2:9" ht="18" customHeight="1" x14ac:dyDescent="0.15">
      <c r="B287" s="22">
        <v>278</v>
      </c>
      <c r="C287" s="160"/>
      <c r="D287" s="161"/>
      <c r="E287" s="162"/>
      <c r="F287" s="160"/>
      <c r="G287" s="165"/>
      <c r="H287" s="164"/>
      <c r="I287" s="160"/>
    </row>
    <row r="288" spans="2:9" ht="18" customHeight="1" x14ac:dyDescent="0.15">
      <c r="B288" s="22">
        <v>279</v>
      </c>
      <c r="C288" s="160"/>
      <c r="D288" s="161"/>
      <c r="E288" s="162"/>
      <c r="F288" s="160"/>
      <c r="G288" s="165"/>
      <c r="H288" s="164"/>
      <c r="I288" s="160"/>
    </row>
    <row r="289" spans="2:9" ht="18" customHeight="1" x14ac:dyDescent="0.15">
      <c r="B289" s="22">
        <v>280</v>
      </c>
      <c r="C289" s="160"/>
      <c r="D289" s="161"/>
      <c r="E289" s="162"/>
      <c r="F289" s="160"/>
      <c r="G289" s="165"/>
      <c r="H289" s="164"/>
      <c r="I289" s="160"/>
    </row>
    <row r="290" spans="2:9" ht="18" customHeight="1" x14ac:dyDescent="0.15">
      <c r="B290" s="22">
        <v>281</v>
      </c>
      <c r="C290" s="160"/>
      <c r="D290" s="161"/>
      <c r="E290" s="162"/>
      <c r="F290" s="160"/>
      <c r="G290" s="165"/>
      <c r="H290" s="164"/>
      <c r="I290" s="160"/>
    </row>
    <row r="291" spans="2:9" ht="18" customHeight="1" x14ac:dyDescent="0.15">
      <c r="B291" s="22">
        <v>282</v>
      </c>
      <c r="C291" s="160"/>
      <c r="D291" s="161"/>
      <c r="E291" s="162"/>
      <c r="F291" s="160"/>
      <c r="G291" s="165"/>
      <c r="H291" s="164"/>
      <c r="I291" s="160"/>
    </row>
    <row r="292" spans="2:9" ht="18" customHeight="1" x14ac:dyDescent="0.15">
      <c r="B292" s="22">
        <v>283</v>
      </c>
      <c r="C292" s="160"/>
      <c r="D292" s="161"/>
      <c r="E292" s="162"/>
      <c r="F292" s="160"/>
      <c r="G292" s="165"/>
      <c r="H292" s="164"/>
      <c r="I292" s="160"/>
    </row>
    <row r="293" spans="2:9" ht="18" customHeight="1" x14ac:dyDescent="0.15">
      <c r="B293" s="22">
        <v>284</v>
      </c>
      <c r="C293" s="160"/>
      <c r="D293" s="161"/>
      <c r="E293" s="162"/>
      <c r="F293" s="160"/>
      <c r="G293" s="165"/>
      <c r="H293" s="164"/>
      <c r="I293" s="160"/>
    </row>
    <row r="294" spans="2:9" ht="18" customHeight="1" x14ac:dyDescent="0.15">
      <c r="B294" s="22">
        <v>285</v>
      </c>
      <c r="C294" s="160"/>
      <c r="D294" s="161"/>
      <c r="E294" s="162"/>
      <c r="F294" s="160"/>
      <c r="G294" s="165"/>
      <c r="H294" s="164"/>
      <c r="I294" s="160"/>
    </row>
    <row r="295" spans="2:9" ht="18" customHeight="1" x14ac:dyDescent="0.15">
      <c r="B295" s="22">
        <v>286</v>
      </c>
      <c r="C295" s="160"/>
      <c r="D295" s="161"/>
      <c r="E295" s="162"/>
      <c r="F295" s="160"/>
      <c r="G295" s="165"/>
      <c r="H295" s="164"/>
      <c r="I295" s="160"/>
    </row>
    <row r="296" spans="2:9" ht="18" customHeight="1" x14ac:dyDescent="0.15">
      <c r="B296" s="22">
        <v>287</v>
      </c>
      <c r="C296" s="160"/>
      <c r="D296" s="161"/>
      <c r="E296" s="162"/>
      <c r="F296" s="160"/>
      <c r="G296" s="165"/>
      <c r="H296" s="164"/>
      <c r="I296" s="160"/>
    </row>
    <row r="297" spans="2:9" ht="18" customHeight="1" x14ac:dyDescent="0.15">
      <c r="B297" s="22">
        <v>288</v>
      </c>
      <c r="C297" s="160"/>
      <c r="D297" s="161"/>
      <c r="E297" s="162"/>
      <c r="F297" s="160"/>
      <c r="G297" s="165"/>
      <c r="H297" s="164"/>
      <c r="I297" s="160"/>
    </row>
    <row r="298" spans="2:9" ht="18" customHeight="1" x14ac:dyDescent="0.15">
      <c r="B298" s="22">
        <v>289</v>
      </c>
      <c r="C298" s="160"/>
      <c r="D298" s="161"/>
      <c r="E298" s="162"/>
      <c r="F298" s="160"/>
      <c r="G298" s="165"/>
      <c r="H298" s="164"/>
      <c r="I298" s="160"/>
    </row>
    <row r="299" spans="2:9" ht="18" customHeight="1" x14ac:dyDescent="0.15">
      <c r="B299" s="22">
        <v>290</v>
      </c>
      <c r="C299" s="160"/>
      <c r="D299" s="161"/>
      <c r="E299" s="162"/>
      <c r="F299" s="160"/>
      <c r="G299" s="165"/>
      <c r="H299" s="164"/>
      <c r="I299" s="160"/>
    </row>
    <row r="300" spans="2:9" ht="18" customHeight="1" x14ac:dyDescent="0.15">
      <c r="B300" s="22">
        <v>291</v>
      </c>
      <c r="C300" s="160"/>
      <c r="D300" s="161"/>
      <c r="E300" s="162"/>
      <c r="F300" s="160"/>
      <c r="G300" s="165"/>
      <c r="H300" s="164"/>
      <c r="I300" s="160"/>
    </row>
    <row r="301" spans="2:9" ht="18" customHeight="1" x14ac:dyDescent="0.15">
      <c r="B301" s="22">
        <v>292</v>
      </c>
      <c r="C301" s="160"/>
      <c r="D301" s="161"/>
      <c r="E301" s="162"/>
      <c r="F301" s="160"/>
      <c r="G301" s="165"/>
      <c r="H301" s="164"/>
      <c r="I301" s="160"/>
    </row>
    <row r="302" spans="2:9" ht="18" customHeight="1" x14ac:dyDescent="0.15">
      <c r="B302" s="22">
        <v>293</v>
      </c>
      <c r="C302" s="160"/>
      <c r="D302" s="161"/>
      <c r="E302" s="162"/>
      <c r="F302" s="160"/>
      <c r="G302" s="165"/>
      <c r="H302" s="164"/>
      <c r="I302" s="160"/>
    </row>
    <row r="303" spans="2:9" ht="18" customHeight="1" x14ac:dyDescent="0.15">
      <c r="B303" s="22">
        <v>294</v>
      </c>
      <c r="C303" s="160"/>
      <c r="D303" s="161"/>
      <c r="E303" s="162"/>
      <c r="F303" s="160"/>
      <c r="G303" s="165"/>
      <c r="H303" s="164"/>
      <c r="I303" s="160"/>
    </row>
    <row r="304" spans="2:9" ht="18" customHeight="1" x14ac:dyDescent="0.15">
      <c r="B304" s="22">
        <v>295</v>
      </c>
      <c r="C304" s="160"/>
      <c r="D304" s="161"/>
      <c r="E304" s="162"/>
      <c r="F304" s="160"/>
      <c r="G304" s="165"/>
      <c r="H304" s="164"/>
      <c r="I304" s="160"/>
    </row>
    <row r="305" spans="2:9" ht="18" customHeight="1" x14ac:dyDescent="0.15">
      <c r="B305" s="22">
        <v>296</v>
      </c>
      <c r="C305" s="160"/>
      <c r="D305" s="161"/>
      <c r="E305" s="162"/>
      <c r="F305" s="160"/>
      <c r="G305" s="165"/>
      <c r="H305" s="164"/>
      <c r="I305" s="160"/>
    </row>
    <row r="306" spans="2:9" ht="18" customHeight="1" x14ac:dyDescent="0.15">
      <c r="B306" s="22">
        <v>297</v>
      </c>
      <c r="C306" s="160"/>
      <c r="D306" s="161"/>
      <c r="E306" s="162"/>
      <c r="F306" s="160"/>
      <c r="G306" s="165"/>
      <c r="H306" s="164"/>
      <c r="I306" s="160"/>
    </row>
    <row r="307" spans="2:9" ht="18" customHeight="1" x14ac:dyDescent="0.15">
      <c r="B307" s="22">
        <v>298</v>
      </c>
      <c r="C307" s="160"/>
      <c r="D307" s="161"/>
      <c r="E307" s="162"/>
      <c r="F307" s="160"/>
      <c r="G307" s="165"/>
      <c r="H307" s="164"/>
      <c r="I307" s="160"/>
    </row>
    <row r="308" spans="2:9" ht="18" customHeight="1" x14ac:dyDescent="0.15">
      <c r="B308" s="22">
        <v>299</v>
      </c>
      <c r="C308" s="160"/>
      <c r="D308" s="161"/>
      <c r="E308" s="162"/>
      <c r="F308" s="160"/>
      <c r="G308" s="165"/>
      <c r="H308" s="164"/>
      <c r="I308" s="160"/>
    </row>
    <row r="309" spans="2:9" ht="18" customHeight="1" x14ac:dyDescent="0.15">
      <c r="B309" s="22">
        <v>300</v>
      </c>
      <c r="C309" s="160"/>
      <c r="D309" s="161"/>
      <c r="E309" s="162"/>
      <c r="F309" s="160"/>
      <c r="G309" s="165"/>
      <c r="H309" s="164"/>
      <c r="I309" s="160"/>
    </row>
    <row r="310" spans="2:9" ht="18" customHeight="1" x14ac:dyDescent="0.15">
      <c r="B310" s="22">
        <v>301</v>
      </c>
      <c r="C310" s="160"/>
      <c r="D310" s="161"/>
      <c r="E310" s="162"/>
      <c r="F310" s="160"/>
      <c r="G310" s="165"/>
      <c r="H310" s="164"/>
      <c r="I310" s="160"/>
    </row>
    <row r="311" spans="2:9" ht="18" customHeight="1" x14ac:dyDescent="0.15">
      <c r="B311" s="22">
        <v>302</v>
      </c>
      <c r="C311" s="160"/>
      <c r="D311" s="161"/>
      <c r="E311" s="162"/>
      <c r="F311" s="160"/>
      <c r="G311" s="165"/>
      <c r="H311" s="164"/>
      <c r="I311" s="160"/>
    </row>
    <row r="312" spans="2:9" ht="18" customHeight="1" x14ac:dyDescent="0.15">
      <c r="B312" s="22">
        <v>303</v>
      </c>
      <c r="C312" s="160"/>
      <c r="D312" s="161"/>
      <c r="E312" s="162"/>
      <c r="F312" s="160"/>
      <c r="G312" s="165"/>
      <c r="H312" s="164"/>
      <c r="I312" s="160"/>
    </row>
    <row r="313" spans="2:9" ht="18" customHeight="1" x14ac:dyDescent="0.15">
      <c r="B313" s="22">
        <v>304</v>
      </c>
      <c r="C313" s="160"/>
      <c r="D313" s="161"/>
      <c r="E313" s="162"/>
      <c r="F313" s="160"/>
      <c r="G313" s="165"/>
      <c r="H313" s="164"/>
      <c r="I313" s="160"/>
    </row>
    <row r="314" spans="2:9" ht="18" customHeight="1" x14ac:dyDescent="0.15">
      <c r="B314" s="22">
        <v>305</v>
      </c>
      <c r="C314" s="160"/>
      <c r="D314" s="161"/>
      <c r="E314" s="162"/>
      <c r="F314" s="160"/>
      <c r="G314" s="165"/>
      <c r="H314" s="164"/>
      <c r="I314" s="160"/>
    </row>
    <row r="315" spans="2:9" ht="18" customHeight="1" x14ac:dyDescent="0.15">
      <c r="B315" s="22">
        <v>306</v>
      </c>
      <c r="C315" s="160"/>
      <c r="D315" s="161"/>
      <c r="E315" s="162"/>
      <c r="F315" s="160"/>
      <c r="G315" s="165"/>
      <c r="H315" s="164"/>
      <c r="I315" s="160"/>
    </row>
    <row r="316" spans="2:9" ht="18" customHeight="1" x14ac:dyDescent="0.15">
      <c r="B316" s="22">
        <v>307</v>
      </c>
      <c r="C316" s="160"/>
      <c r="D316" s="161"/>
      <c r="E316" s="162"/>
      <c r="F316" s="160"/>
      <c r="G316" s="165"/>
      <c r="H316" s="164"/>
      <c r="I316" s="160"/>
    </row>
    <row r="317" spans="2:9" ht="18" customHeight="1" x14ac:dyDescent="0.15">
      <c r="B317" s="22">
        <v>308</v>
      </c>
      <c r="C317" s="160"/>
      <c r="D317" s="161"/>
      <c r="E317" s="162"/>
      <c r="F317" s="160"/>
      <c r="G317" s="165"/>
      <c r="H317" s="164"/>
      <c r="I317" s="160"/>
    </row>
    <row r="318" spans="2:9" ht="18" customHeight="1" x14ac:dyDescent="0.15">
      <c r="B318" s="22">
        <v>309</v>
      </c>
      <c r="C318" s="160"/>
      <c r="D318" s="161"/>
      <c r="E318" s="162"/>
      <c r="F318" s="160"/>
      <c r="G318" s="165"/>
      <c r="H318" s="164"/>
      <c r="I318" s="160"/>
    </row>
    <row r="319" spans="2:9" ht="18" customHeight="1" x14ac:dyDescent="0.15">
      <c r="B319" s="22">
        <v>310</v>
      </c>
      <c r="C319" s="160"/>
      <c r="D319" s="161"/>
      <c r="E319" s="162"/>
      <c r="F319" s="160"/>
      <c r="G319" s="165"/>
      <c r="H319" s="164"/>
      <c r="I319" s="160"/>
    </row>
    <row r="320" spans="2:9" ht="18" customHeight="1" x14ac:dyDescent="0.15">
      <c r="B320" s="22">
        <v>311</v>
      </c>
      <c r="C320" s="160"/>
      <c r="D320" s="161"/>
      <c r="E320" s="162"/>
      <c r="F320" s="160"/>
      <c r="G320" s="165"/>
      <c r="H320" s="164"/>
      <c r="I320" s="160"/>
    </row>
    <row r="321" spans="2:9" ht="18" customHeight="1" x14ac:dyDescent="0.15">
      <c r="B321" s="22">
        <v>312</v>
      </c>
      <c r="C321" s="160"/>
      <c r="D321" s="161"/>
      <c r="E321" s="162"/>
      <c r="F321" s="160"/>
      <c r="G321" s="165"/>
      <c r="H321" s="164"/>
      <c r="I321" s="160"/>
    </row>
    <row r="322" spans="2:9" ht="18" customHeight="1" x14ac:dyDescent="0.15">
      <c r="B322" s="22">
        <v>313</v>
      </c>
      <c r="C322" s="160"/>
      <c r="D322" s="161"/>
      <c r="E322" s="162"/>
      <c r="F322" s="160"/>
      <c r="G322" s="165"/>
      <c r="H322" s="164"/>
      <c r="I322" s="160"/>
    </row>
    <row r="323" spans="2:9" ht="18" customHeight="1" x14ac:dyDescent="0.15">
      <c r="B323" s="22">
        <v>314</v>
      </c>
      <c r="C323" s="160"/>
      <c r="D323" s="161"/>
      <c r="E323" s="162"/>
      <c r="F323" s="160"/>
      <c r="G323" s="165"/>
      <c r="H323" s="164"/>
      <c r="I323" s="160"/>
    </row>
    <row r="324" spans="2:9" ht="18" customHeight="1" x14ac:dyDescent="0.15">
      <c r="B324" s="22">
        <v>315</v>
      </c>
      <c r="C324" s="160"/>
      <c r="D324" s="161"/>
      <c r="E324" s="162"/>
      <c r="F324" s="160"/>
      <c r="G324" s="165"/>
      <c r="H324" s="164"/>
      <c r="I324" s="160"/>
    </row>
    <row r="325" spans="2:9" ht="18" customHeight="1" x14ac:dyDescent="0.15">
      <c r="B325" s="22">
        <v>316</v>
      </c>
      <c r="C325" s="160"/>
      <c r="D325" s="161"/>
      <c r="E325" s="162"/>
      <c r="F325" s="160"/>
      <c r="G325" s="165"/>
      <c r="H325" s="164"/>
      <c r="I325" s="160"/>
    </row>
    <row r="326" spans="2:9" ht="18" customHeight="1" x14ac:dyDescent="0.15">
      <c r="B326" s="22">
        <v>317</v>
      </c>
      <c r="C326" s="160"/>
      <c r="D326" s="161"/>
      <c r="E326" s="162"/>
      <c r="F326" s="160"/>
      <c r="G326" s="165"/>
      <c r="H326" s="164"/>
      <c r="I326" s="160"/>
    </row>
    <row r="327" spans="2:9" ht="18" customHeight="1" x14ac:dyDescent="0.15">
      <c r="B327" s="22">
        <v>318</v>
      </c>
      <c r="C327" s="160"/>
      <c r="D327" s="161"/>
      <c r="E327" s="162"/>
      <c r="F327" s="160"/>
      <c r="G327" s="165"/>
      <c r="H327" s="164"/>
      <c r="I327" s="160"/>
    </row>
    <row r="328" spans="2:9" ht="18" customHeight="1" x14ac:dyDescent="0.15">
      <c r="B328" s="22">
        <v>319</v>
      </c>
      <c r="C328" s="160"/>
      <c r="D328" s="161"/>
      <c r="E328" s="162"/>
      <c r="F328" s="160"/>
      <c r="G328" s="165"/>
      <c r="H328" s="164"/>
      <c r="I328" s="160"/>
    </row>
    <row r="329" spans="2:9" ht="18" customHeight="1" x14ac:dyDescent="0.15">
      <c r="B329" s="22">
        <v>320</v>
      </c>
      <c r="C329" s="160"/>
      <c r="D329" s="161"/>
      <c r="E329" s="162"/>
      <c r="F329" s="160"/>
      <c r="G329" s="165"/>
      <c r="H329" s="164"/>
      <c r="I329" s="160"/>
    </row>
    <row r="330" spans="2:9" ht="18" customHeight="1" x14ac:dyDescent="0.15">
      <c r="B330" s="22">
        <v>321</v>
      </c>
      <c r="C330" s="160"/>
      <c r="D330" s="161"/>
      <c r="E330" s="162"/>
      <c r="F330" s="160"/>
      <c r="G330" s="165"/>
      <c r="H330" s="164"/>
      <c r="I330" s="160"/>
    </row>
    <row r="331" spans="2:9" ht="18" customHeight="1" x14ac:dyDescent="0.15">
      <c r="B331" s="22">
        <v>322</v>
      </c>
      <c r="C331" s="160"/>
      <c r="D331" s="161"/>
      <c r="E331" s="162"/>
      <c r="F331" s="160"/>
      <c r="G331" s="165"/>
      <c r="H331" s="164"/>
      <c r="I331" s="160"/>
    </row>
    <row r="332" spans="2:9" ht="18" customHeight="1" x14ac:dyDescent="0.15">
      <c r="B332" s="22">
        <v>323</v>
      </c>
      <c r="C332" s="160"/>
      <c r="D332" s="161"/>
      <c r="E332" s="162"/>
      <c r="F332" s="160"/>
      <c r="G332" s="165"/>
      <c r="H332" s="164"/>
      <c r="I332" s="160"/>
    </row>
    <row r="333" spans="2:9" ht="18" customHeight="1" x14ac:dyDescent="0.15">
      <c r="B333" s="22">
        <v>324</v>
      </c>
      <c r="C333" s="160"/>
      <c r="D333" s="161"/>
      <c r="E333" s="162"/>
      <c r="F333" s="160"/>
      <c r="G333" s="165"/>
      <c r="H333" s="164"/>
      <c r="I333" s="160"/>
    </row>
    <row r="334" spans="2:9" ht="18" customHeight="1" x14ac:dyDescent="0.15">
      <c r="B334" s="22">
        <v>325</v>
      </c>
      <c r="C334" s="160"/>
      <c r="D334" s="161"/>
      <c r="E334" s="162"/>
      <c r="F334" s="160"/>
      <c r="G334" s="165"/>
      <c r="H334" s="164"/>
      <c r="I334" s="160"/>
    </row>
    <row r="335" spans="2:9" ht="18" customHeight="1" x14ac:dyDescent="0.15">
      <c r="B335" s="22">
        <v>326</v>
      </c>
      <c r="C335" s="160"/>
      <c r="D335" s="161"/>
      <c r="E335" s="162"/>
      <c r="F335" s="160"/>
      <c r="G335" s="165"/>
      <c r="H335" s="164"/>
      <c r="I335" s="160"/>
    </row>
    <row r="336" spans="2:9" ht="18" customHeight="1" x14ac:dyDescent="0.15">
      <c r="B336" s="22">
        <v>327</v>
      </c>
      <c r="C336" s="160"/>
      <c r="D336" s="161"/>
      <c r="E336" s="162"/>
      <c r="F336" s="160"/>
      <c r="G336" s="165"/>
      <c r="H336" s="164"/>
      <c r="I336" s="160"/>
    </row>
    <row r="337" spans="2:9" ht="18" customHeight="1" x14ac:dyDescent="0.15">
      <c r="B337" s="22">
        <v>328</v>
      </c>
      <c r="C337" s="160"/>
      <c r="D337" s="161"/>
      <c r="E337" s="162"/>
      <c r="F337" s="160"/>
      <c r="G337" s="165"/>
      <c r="H337" s="164"/>
      <c r="I337" s="160"/>
    </row>
    <row r="338" spans="2:9" ht="18" customHeight="1" x14ac:dyDescent="0.15">
      <c r="B338" s="22">
        <v>329</v>
      </c>
      <c r="C338" s="160"/>
      <c r="D338" s="161"/>
      <c r="E338" s="162"/>
      <c r="F338" s="160"/>
      <c r="G338" s="165"/>
      <c r="H338" s="164"/>
      <c r="I338" s="160"/>
    </row>
    <row r="339" spans="2:9" ht="18" customHeight="1" x14ac:dyDescent="0.15">
      <c r="B339" s="22">
        <v>330</v>
      </c>
      <c r="C339" s="160"/>
      <c r="D339" s="161"/>
      <c r="E339" s="162"/>
      <c r="F339" s="160"/>
      <c r="G339" s="165"/>
      <c r="H339" s="164"/>
      <c r="I339" s="160"/>
    </row>
    <row r="340" spans="2:9" ht="18" customHeight="1" x14ac:dyDescent="0.15">
      <c r="B340" s="22">
        <v>331</v>
      </c>
      <c r="C340" s="160"/>
      <c r="D340" s="161"/>
      <c r="E340" s="162"/>
      <c r="F340" s="160"/>
      <c r="G340" s="165"/>
      <c r="H340" s="164"/>
      <c r="I340" s="160"/>
    </row>
    <row r="341" spans="2:9" ht="18" customHeight="1" x14ac:dyDescent="0.15">
      <c r="B341" s="22">
        <v>332</v>
      </c>
      <c r="C341" s="160"/>
      <c r="D341" s="161"/>
      <c r="E341" s="162"/>
      <c r="F341" s="160"/>
      <c r="G341" s="165"/>
      <c r="H341" s="164"/>
      <c r="I341" s="160"/>
    </row>
    <row r="342" spans="2:9" ht="18" customHeight="1" x14ac:dyDescent="0.15">
      <c r="B342" s="22">
        <v>333</v>
      </c>
      <c r="C342" s="160"/>
      <c r="D342" s="161"/>
      <c r="E342" s="162"/>
      <c r="F342" s="160"/>
      <c r="G342" s="165"/>
      <c r="H342" s="164"/>
      <c r="I342" s="160"/>
    </row>
    <row r="343" spans="2:9" ht="18" customHeight="1" x14ac:dyDescent="0.15">
      <c r="B343" s="22">
        <v>334</v>
      </c>
      <c r="C343" s="160"/>
      <c r="D343" s="161"/>
      <c r="E343" s="162"/>
      <c r="F343" s="160"/>
      <c r="G343" s="165"/>
      <c r="H343" s="164"/>
      <c r="I343" s="160"/>
    </row>
    <row r="344" spans="2:9" ht="18" customHeight="1" x14ac:dyDescent="0.15">
      <c r="B344" s="22">
        <v>335</v>
      </c>
      <c r="C344" s="160"/>
      <c r="D344" s="161"/>
      <c r="E344" s="162"/>
      <c r="F344" s="160"/>
      <c r="G344" s="165"/>
      <c r="H344" s="164"/>
      <c r="I344" s="160"/>
    </row>
    <row r="345" spans="2:9" ht="18" customHeight="1" x14ac:dyDescent="0.15">
      <c r="B345" s="22">
        <v>336</v>
      </c>
      <c r="C345" s="160"/>
      <c r="D345" s="161"/>
      <c r="E345" s="162"/>
      <c r="F345" s="160"/>
      <c r="G345" s="165"/>
      <c r="H345" s="164"/>
      <c r="I345" s="160"/>
    </row>
    <row r="346" spans="2:9" ht="18" customHeight="1" x14ac:dyDescent="0.15">
      <c r="B346" s="22">
        <v>337</v>
      </c>
      <c r="C346" s="160"/>
      <c r="D346" s="161"/>
      <c r="E346" s="162"/>
      <c r="F346" s="160"/>
      <c r="G346" s="165"/>
      <c r="H346" s="164"/>
      <c r="I346" s="160"/>
    </row>
    <row r="347" spans="2:9" ht="18" customHeight="1" x14ac:dyDescent="0.15">
      <c r="B347" s="22">
        <v>338</v>
      </c>
      <c r="C347" s="160"/>
      <c r="D347" s="161"/>
      <c r="E347" s="162"/>
      <c r="F347" s="160"/>
      <c r="G347" s="165"/>
      <c r="H347" s="164"/>
      <c r="I347" s="160"/>
    </row>
    <row r="348" spans="2:9" ht="18" customHeight="1" x14ac:dyDescent="0.15">
      <c r="B348" s="22">
        <v>339</v>
      </c>
      <c r="C348" s="160"/>
      <c r="D348" s="161"/>
      <c r="E348" s="162"/>
      <c r="F348" s="160"/>
      <c r="G348" s="165"/>
      <c r="H348" s="164"/>
      <c r="I348" s="160"/>
    </row>
    <row r="349" spans="2:9" ht="18" customHeight="1" x14ac:dyDescent="0.15">
      <c r="B349" s="22">
        <v>340</v>
      </c>
      <c r="C349" s="160"/>
      <c r="D349" s="161"/>
      <c r="E349" s="162"/>
      <c r="F349" s="160"/>
      <c r="G349" s="165"/>
      <c r="H349" s="164"/>
      <c r="I349" s="160"/>
    </row>
    <row r="350" spans="2:9" ht="18" customHeight="1" x14ac:dyDescent="0.15">
      <c r="B350" s="22">
        <v>341</v>
      </c>
      <c r="C350" s="160"/>
      <c r="D350" s="161"/>
      <c r="E350" s="162"/>
      <c r="F350" s="160"/>
      <c r="G350" s="165"/>
      <c r="H350" s="164"/>
      <c r="I350" s="160"/>
    </row>
    <row r="351" spans="2:9" ht="18" customHeight="1" x14ac:dyDescent="0.15">
      <c r="B351" s="22">
        <v>342</v>
      </c>
      <c r="C351" s="160"/>
      <c r="D351" s="161"/>
      <c r="E351" s="162"/>
      <c r="F351" s="160"/>
      <c r="G351" s="165"/>
      <c r="H351" s="164"/>
      <c r="I351" s="160"/>
    </row>
    <row r="352" spans="2:9" ht="18" customHeight="1" x14ac:dyDescent="0.15">
      <c r="B352" s="22">
        <v>343</v>
      </c>
      <c r="C352" s="160"/>
      <c r="D352" s="161"/>
      <c r="E352" s="162"/>
      <c r="F352" s="160"/>
      <c r="G352" s="165"/>
      <c r="H352" s="164"/>
      <c r="I352" s="160"/>
    </row>
    <row r="353" spans="2:9" ht="18" customHeight="1" x14ac:dyDescent="0.15">
      <c r="B353" s="22">
        <v>344</v>
      </c>
      <c r="C353" s="160"/>
      <c r="D353" s="161"/>
      <c r="E353" s="162"/>
      <c r="F353" s="160"/>
      <c r="G353" s="165"/>
      <c r="H353" s="164"/>
      <c r="I353" s="160"/>
    </row>
    <row r="354" spans="2:9" ht="18" customHeight="1" x14ac:dyDescent="0.15">
      <c r="B354" s="22">
        <v>345</v>
      </c>
      <c r="C354" s="160"/>
      <c r="D354" s="161"/>
      <c r="E354" s="162"/>
      <c r="F354" s="160"/>
      <c r="G354" s="165"/>
      <c r="H354" s="164"/>
      <c r="I354" s="160"/>
    </row>
    <row r="355" spans="2:9" ht="18" customHeight="1" x14ac:dyDescent="0.15">
      <c r="B355" s="22">
        <v>346</v>
      </c>
      <c r="C355" s="160"/>
      <c r="D355" s="161"/>
      <c r="E355" s="162"/>
      <c r="F355" s="160"/>
      <c r="G355" s="165"/>
      <c r="H355" s="164"/>
      <c r="I355" s="160"/>
    </row>
    <row r="356" spans="2:9" ht="18" customHeight="1" x14ac:dyDescent="0.15">
      <c r="B356" s="22">
        <v>347</v>
      </c>
      <c r="C356" s="160"/>
      <c r="D356" s="161"/>
      <c r="E356" s="162"/>
      <c r="F356" s="160"/>
      <c r="G356" s="165"/>
      <c r="H356" s="164"/>
      <c r="I356" s="160"/>
    </row>
    <row r="357" spans="2:9" ht="18" customHeight="1" x14ac:dyDescent="0.15">
      <c r="B357" s="22">
        <v>348</v>
      </c>
      <c r="C357" s="160"/>
      <c r="D357" s="161"/>
      <c r="E357" s="162"/>
      <c r="F357" s="160"/>
      <c r="G357" s="165"/>
      <c r="H357" s="164"/>
      <c r="I357" s="160"/>
    </row>
    <row r="358" spans="2:9" ht="18" customHeight="1" x14ac:dyDescent="0.15">
      <c r="B358" s="22">
        <v>349</v>
      </c>
      <c r="C358" s="160"/>
      <c r="D358" s="161"/>
      <c r="E358" s="162"/>
      <c r="F358" s="160"/>
      <c r="G358" s="165"/>
      <c r="H358" s="164"/>
      <c r="I358" s="160"/>
    </row>
    <row r="359" spans="2:9" ht="18" customHeight="1" x14ac:dyDescent="0.15">
      <c r="B359" s="22">
        <v>350</v>
      </c>
      <c r="C359" s="160"/>
      <c r="D359" s="161"/>
      <c r="E359" s="162"/>
      <c r="F359" s="160"/>
      <c r="G359" s="165"/>
      <c r="H359" s="164"/>
      <c r="I359" s="160"/>
    </row>
    <row r="360" spans="2:9" ht="18" customHeight="1" x14ac:dyDescent="0.15">
      <c r="B360" s="22">
        <v>351</v>
      </c>
      <c r="C360" s="160"/>
      <c r="D360" s="161"/>
      <c r="E360" s="162"/>
      <c r="F360" s="160"/>
      <c r="G360" s="165"/>
      <c r="H360" s="164"/>
      <c r="I360" s="160"/>
    </row>
    <row r="361" spans="2:9" ht="18" customHeight="1" x14ac:dyDescent="0.15">
      <c r="B361" s="22">
        <v>352</v>
      </c>
      <c r="C361" s="160"/>
      <c r="D361" s="161"/>
      <c r="E361" s="162"/>
      <c r="F361" s="160"/>
      <c r="G361" s="165"/>
      <c r="H361" s="164"/>
      <c r="I361" s="160"/>
    </row>
    <row r="362" spans="2:9" ht="18" customHeight="1" x14ac:dyDescent="0.15">
      <c r="B362" s="22">
        <v>353</v>
      </c>
      <c r="C362" s="160"/>
      <c r="D362" s="161"/>
      <c r="E362" s="162"/>
      <c r="F362" s="160"/>
      <c r="G362" s="165"/>
      <c r="H362" s="164"/>
      <c r="I362" s="160"/>
    </row>
    <row r="363" spans="2:9" ht="18" customHeight="1" x14ac:dyDescent="0.15">
      <c r="B363" s="22">
        <v>354</v>
      </c>
      <c r="C363" s="160"/>
      <c r="D363" s="161"/>
      <c r="E363" s="162"/>
      <c r="F363" s="160"/>
      <c r="G363" s="165"/>
      <c r="H363" s="164"/>
      <c r="I363" s="160"/>
    </row>
    <row r="364" spans="2:9" ht="18" customHeight="1" x14ac:dyDescent="0.15">
      <c r="B364" s="22">
        <v>355</v>
      </c>
      <c r="C364" s="160"/>
      <c r="D364" s="161"/>
      <c r="E364" s="162"/>
      <c r="F364" s="160"/>
      <c r="G364" s="165"/>
      <c r="H364" s="164"/>
      <c r="I364" s="160"/>
    </row>
    <row r="365" spans="2:9" ht="18" customHeight="1" x14ac:dyDescent="0.15">
      <c r="B365" s="22">
        <v>356</v>
      </c>
      <c r="C365" s="160"/>
      <c r="D365" s="161"/>
      <c r="E365" s="162"/>
      <c r="F365" s="160"/>
      <c r="G365" s="165"/>
      <c r="H365" s="164"/>
      <c r="I365" s="160"/>
    </row>
    <row r="366" spans="2:9" ht="18" customHeight="1" x14ac:dyDescent="0.15">
      <c r="B366" s="22">
        <v>357</v>
      </c>
      <c r="C366" s="160"/>
      <c r="D366" s="161"/>
      <c r="E366" s="162"/>
      <c r="F366" s="160"/>
      <c r="G366" s="165"/>
      <c r="H366" s="164"/>
      <c r="I366" s="160"/>
    </row>
    <row r="367" spans="2:9" ht="18" customHeight="1" x14ac:dyDescent="0.15">
      <c r="B367" s="22">
        <v>358</v>
      </c>
      <c r="C367" s="160"/>
      <c r="D367" s="161"/>
      <c r="E367" s="162"/>
      <c r="F367" s="160"/>
      <c r="G367" s="165"/>
      <c r="H367" s="164"/>
      <c r="I367" s="160"/>
    </row>
    <row r="368" spans="2:9" ht="18" customHeight="1" x14ac:dyDescent="0.15">
      <c r="B368" s="22">
        <v>359</v>
      </c>
      <c r="C368" s="160"/>
      <c r="D368" s="161"/>
      <c r="E368" s="162"/>
      <c r="F368" s="160"/>
      <c r="G368" s="165"/>
      <c r="H368" s="164"/>
      <c r="I368" s="160"/>
    </row>
    <row r="369" spans="2:9" ht="18" customHeight="1" x14ac:dyDescent="0.15">
      <c r="B369" s="22">
        <v>360</v>
      </c>
      <c r="C369" s="160"/>
      <c r="D369" s="161"/>
      <c r="E369" s="162"/>
      <c r="F369" s="160"/>
      <c r="G369" s="165"/>
      <c r="H369" s="164"/>
      <c r="I369" s="160"/>
    </row>
    <row r="370" spans="2:9" ht="18" customHeight="1" x14ac:dyDescent="0.15">
      <c r="B370" s="22">
        <v>361</v>
      </c>
      <c r="C370" s="160"/>
      <c r="D370" s="161"/>
      <c r="E370" s="162"/>
      <c r="F370" s="160"/>
      <c r="G370" s="165"/>
      <c r="H370" s="164"/>
      <c r="I370" s="160"/>
    </row>
    <row r="371" spans="2:9" ht="18" customHeight="1" x14ac:dyDescent="0.15">
      <c r="B371" s="22">
        <v>362</v>
      </c>
      <c r="C371" s="160"/>
      <c r="D371" s="161"/>
      <c r="E371" s="162"/>
      <c r="F371" s="160"/>
      <c r="G371" s="165"/>
      <c r="H371" s="164"/>
      <c r="I371" s="160"/>
    </row>
    <row r="372" spans="2:9" ht="18" customHeight="1" x14ac:dyDescent="0.15">
      <c r="B372" s="22">
        <v>363</v>
      </c>
      <c r="C372" s="160"/>
      <c r="D372" s="161"/>
      <c r="E372" s="162"/>
      <c r="F372" s="160"/>
      <c r="G372" s="165"/>
      <c r="H372" s="164"/>
      <c r="I372" s="160"/>
    </row>
    <row r="373" spans="2:9" ht="18" customHeight="1" x14ac:dyDescent="0.15">
      <c r="B373" s="22">
        <v>364</v>
      </c>
      <c r="C373" s="160"/>
      <c r="D373" s="161"/>
      <c r="E373" s="162"/>
      <c r="F373" s="160"/>
      <c r="G373" s="165"/>
      <c r="H373" s="164"/>
      <c r="I373" s="160"/>
    </row>
    <row r="374" spans="2:9" ht="18" customHeight="1" x14ac:dyDescent="0.15">
      <c r="B374" s="22">
        <v>365</v>
      </c>
      <c r="C374" s="160"/>
      <c r="D374" s="161"/>
      <c r="E374" s="162"/>
      <c r="F374" s="160"/>
      <c r="G374" s="165"/>
      <c r="H374" s="164"/>
      <c r="I374" s="160"/>
    </row>
    <row r="375" spans="2:9" ht="18" customHeight="1" x14ac:dyDescent="0.15">
      <c r="B375" s="22">
        <v>366</v>
      </c>
      <c r="C375" s="160"/>
      <c r="D375" s="161"/>
      <c r="E375" s="162"/>
      <c r="F375" s="160"/>
      <c r="G375" s="165"/>
      <c r="H375" s="164"/>
      <c r="I375" s="160"/>
    </row>
    <row r="376" spans="2:9" ht="18" customHeight="1" x14ac:dyDescent="0.15">
      <c r="B376" s="22">
        <v>367</v>
      </c>
      <c r="C376" s="160"/>
      <c r="D376" s="161"/>
      <c r="E376" s="162"/>
      <c r="F376" s="160"/>
      <c r="G376" s="165"/>
      <c r="H376" s="164"/>
      <c r="I376" s="160"/>
    </row>
    <row r="377" spans="2:9" ht="18" customHeight="1" x14ac:dyDescent="0.15">
      <c r="B377" s="22">
        <v>368</v>
      </c>
      <c r="C377" s="160"/>
      <c r="D377" s="161"/>
      <c r="E377" s="162"/>
      <c r="F377" s="160"/>
      <c r="G377" s="165"/>
      <c r="H377" s="164"/>
      <c r="I377" s="160"/>
    </row>
    <row r="378" spans="2:9" ht="18" customHeight="1" x14ac:dyDescent="0.15">
      <c r="B378" s="22">
        <v>369</v>
      </c>
      <c r="C378" s="160"/>
      <c r="D378" s="161"/>
      <c r="E378" s="162"/>
      <c r="F378" s="160"/>
      <c r="G378" s="165"/>
      <c r="H378" s="164"/>
      <c r="I378" s="160"/>
    </row>
    <row r="379" spans="2:9" ht="18" customHeight="1" x14ac:dyDescent="0.15">
      <c r="B379" s="22">
        <v>370</v>
      </c>
      <c r="C379" s="160"/>
      <c r="D379" s="161"/>
      <c r="E379" s="162"/>
      <c r="F379" s="160"/>
      <c r="G379" s="165"/>
      <c r="H379" s="164"/>
      <c r="I379" s="160"/>
    </row>
    <row r="380" spans="2:9" ht="18" customHeight="1" x14ac:dyDescent="0.15">
      <c r="B380" s="22">
        <v>371</v>
      </c>
      <c r="C380" s="160"/>
      <c r="D380" s="161"/>
      <c r="E380" s="162"/>
      <c r="F380" s="160"/>
      <c r="G380" s="165"/>
      <c r="H380" s="164"/>
      <c r="I380" s="160"/>
    </row>
    <row r="381" spans="2:9" ht="18" customHeight="1" x14ac:dyDescent="0.15">
      <c r="B381" s="22">
        <v>372</v>
      </c>
      <c r="C381" s="160"/>
      <c r="D381" s="161"/>
      <c r="E381" s="162"/>
      <c r="F381" s="160"/>
      <c r="G381" s="165"/>
      <c r="H381" s="164"/>
      <c r="I381" s="160"/>
    </row>
    <row r="382" spans="2:9" ht="18" customHeight="1" x14ac:dyDescent="0.15">
      <c r="B382" s="22">
        <v>373</v>
      </c>
      <c r="C382" s="160"/>
      <c r="D382" s="161"/>
      <c r="E382" s="162"/>
      <c r="F382" s="160"/>
      <c r="G382" s="165"/>
      <c r="H382" s="164"/>
      <c r="I382" s="160"/>
    </row>
    <row r="383" spans="2:9" ht="18" customHeight="1" x14ac:dyDescent="0.15">
      <c r="B383" s="22">
        <v>374</v>
      </c>
      <c r="C383" s="160"/>
      <c r="D383" s="161"/>
      <c r="E383" s="162"/>
      <c r="F383" s="160"/>
      <c r="G383" s="165"/>
      <c r="H383" s="164"/>
      <c r="I383" s="160"/>
    </row>
    <row r="384" spans="2:9" ht="18" customHeight="1" x14ac:dyDescent="0.15">
      <c r="B384" s="22">
        <v>375</v>
      </c>
      <c r="C384" s="160"/>
      <c r="D384" s="161"/>
      <c r="E384" s="162"/>
      <c r="F384" s="160"/>
      <c r="G384" s="165"/>
      <c r="H384" s="164"/>
      <c r="I384" s="160"/>
    </row>
    <row r="385" spans="2:9" ht="18" customHeight="1" x14ac:dyDescent="0.15">
      <c r="B385" s="22">
        <v>376</v>
      </c>
      <c r="C385" s="160"/>
      <c r="D385" s="161"/>
      <c r="E385" s="162"/>
      <c r="F385" s="160"/>
      <c r="G385" s="165"/>
      <c r="H385" s="164"/>
      <c r="I385" s="160"/>
    </row>
    <row r="386" spans="2:9" ht="18" customHeight="1" x14ac:dyDescent="0.15">
      <c r="B386" s="22">
        <v>377</v>
      </c>
      <c r="C386" s="160"/>
      <c r="D386" s="161"/>
      <c r="E386" s="162"/>
      <c r="F386" s="160"/>
      <c r="G386" s="165"/>
      <c r="H386" s="164"/>
      <c r="I386" s="160"/>
    </row>
    <row r="387" spans="2:9" ht="18" customHeight="1" x14ac:dyDescent="0.15">
      <c r="B387" s="22">
        <v>378</v>
      </c>
      <c r="C387" s="160"/>
      <c r="D387" s="161"/>
      <c r="E387" s="162"/>
      <c r="F387" s="160"/>
      <c r="G387" s="165"/>
      <c r="H387" s="164"/>
      <c r="I387" s="160"/>
    </row>
    <row r="388" spans="2:9" ht="18" customHeight="1" x14ac:dyDescent="0.15">
      <c r="B388" s="22">
        <v>379</v>
      </c>
      <c r="C388" s="160"/>
      <c r="D388" s="161"/>
      <c r="E388" s="162"/>
      <c r="F388" s="160"/>
      <c r="G388" s="165"/>
      <c r="H388" s="164"/>
      <c r="I388" s="160"/>
    </row>
    <row r="389" spans="2:9" ht="18" customHeight="1" x14ac:dyDescent="0.15">
      <c r="B389" s="22">
        <v>380</v>
      </c>
      <c r="C389" s="160"/>
      <c r="D389" s="161"/>
      <c r="E389" s="162"/>
      <c r="F389" s="160"/>
      <c r="G389" s="165"/>
      <c r="H389" s="164"/>
      <c r="I389" s="160"/>
    </row>
    <row r="390" spans="2:9" ht="18" customHeight="1" x14ac:dyDescent="0.15">
      <c r="B390" s="22">
        <v>381</v>
      </c>
      <c r="C390" s="160"/>
      <c r="D390" s="161"/>
      <c r="E390" s="162"/>
      <c r="F390" s="160"/>
      <c r="G390" s="165"/>
      <c r="H390" s="164"/>
      <c r="I390" s="160"/>
    </row>
    <row r="391" spans="2:9" ht="18" customHeight="1" x14ac:dyDescent="0.15">
      <c r="B391" s="22">
        <v>382</v>
      </c>
      <c r="C391" s="160"/>
      <c r="D391" s="161"/>
      <c r="E391" s="162"/>
      <c r="F391" s="160"/>
      <c r="G391" s="165"/>
      <c r="H391" s="164"/>
      <c r="I391" s="160"/>
    </row>
    <row r="392" spans="2:9" ht="18" customHeight="1" x14ac:dyDescent="0.15">
      <c r="B392" s="22">
        <v>383</v>
      </c>
      <c r="C392" s="160"/>
      <c r="D392" s="161"/>
      <c r="E392" s="162"/>
      <c r="F392" s="160"/>
      <c r="G392" s="165"/>
      <c r="H392" s="164"/>
      <c r="I392" s="160"/>
    </row>
    <row r="393" spans="2:9" ht="18" customHeight="1" x14ac:dyDescent="0.15">
      <c r="B393" s="22">
        <v>384</v>
      </c>
      <c r="C393" s="160"/>
      <c r="D393" s="161"/>
      <c r="E393" s="162"/>
      <c r="F393" s="160"/>
      <c r="G393" s="165"/>
      <c r="H393" s="164"/>
      <c r="I393" s="160"/>
    </row>
    <row r="394" spans="2:9" ht="18" customHeight="1" x14ac:dyDescent="0.15">
      <c r="B394" s="22">
        <v>385</v>
      </c>
      <c r="C394" s="160"/>
      <c r="D394" s="161"/>
      <c r="E394" s="162"/>
      <c r="F394" s="160"/>
      <c r="G394" s="165"/>
      <c r="H394" s="164"/>
      <c r="I394" s="160"/>
    </row>
    <row r="395" spans="2:9" ht="18" customHeight="1" x14ac:dyDescent="0.15">
      <c r="B395" s="22">
        <v>386</v>
      </c>
      <c r="C395" s="160"/>
      <c r="D395" s="161"/>
      <c r="E395" s="162"/>
      <c r="F395" s="160"/>
      <c r="G395" s="165"/>
      <c r="H395" s="164"/>
      <c r="I395" s="160"/>
    </row>
    <row r="396" spans="2:9" ht="18" customHeight="1" x14ac:dyDescent="0.15">
      <c r="B396" s="22">
        <v>387</v>
      </c>
      <c r="C396" s="160"/>
      <c r="D396" s="161"/>
      <c r="E396" s="162"/>
      <c r="F396" s="160"/>
      <c r="G396" s="165"/>
      <c r="H396" s="164"/>
      <c r="I396" s="160"/>
    </row>
    <row r="397" spans="2:9" ht="18" customHeight="1" x14ac:dyDescent="0.15">
      <c r="B397" s="22">
        <v>388</v>
      </c>
      <c r="C397" s="160"/>
      <c r="D397" s="161"/>
      <c r="E397" s="162"/>
      <c r="F397" s="160"/>
      <c r="G397" s="165"/>
      <c r="H397" s="164"/>
      <c r="I397" s="160"/>
    </row>
    <row r="398" spans="2:9" ht="18" customHeight="1" x14ac:dyDescent="0.15">
      <c r="B398" s="22">
        <v>389</v>
      </c>
      <c r="C398" s="160"/>
      <c r="D398" s="161"/>
      <c r="E398" s="162"/>
      <c r="F398" s="160"/>
      <c r="G398" s="165"/>
      <c r="H398" s="164"/>
      <c r="I398" s="160"/>
    </row>
    <row r="399" spans="2:9" ht="18" customHeight="1" x14ac:dyDescent="0.15">
      <c r="B399" s="22">
        <v>390</v>
      </c>
      <c r="C399" s="160"/>
      <c r="D399" s="161"/>
      <c r="E399" s="162"/>
      <c r="F399" s="160"/>
      <c r="G399" s="165"/>
      <c r="H399" s="164"/>
      <c r="I399" s="160"/>
    </row>
    <row r="400" spans="2:9" ht="18" customHeight="1" x14ac:dyDescent="0.15">
      <c r="B400" s="22">
        <v>391</v>
      </c>
      <c r="C400" s="160"/>
      <c r="D400" s="161"/>
      <c r="E400" s="162"/>
      <c r="F400" s="160"/>
      <c r="G400" s="165"/>
      <c r="H400" s="164"/>
      <c r="I400" s="160"/>
    </row>
    <row r="401" spans="2:9" ht="18" customHeight="1" x14ac:dyDescent="0.15">
      <c r="B401" s="22">
        <v>392</v>
      </c>
      <c r="C401" s="160"/>
      <c r="D401" s="161"/>
      <c r="E401" s="162"/>
      <c r="F401" s="160"/>
      <c r="G401" s="165"/>
      <c r="H401" s="164"/>
      <c r="I401" s="160"/>
    </row>
    <row r="402" spans="2:9" ht="18" customHeight="1" x14ac:dyDescent="0.15">
      <c r="B402" s="22">
        <v>393</v>
      </c>
      <c r="C402" s="160"/>
      <c r="D402" s="161"/>
      <c r="E402" s="162"/>
      <c r="F402" s="160"/>
      <c r="G402" s="165"/>
      <c r="H402" s="164"/>
      <c r="I402" s="160"/>
    </row>
    <row r="403" spans="2:9" ht="18" customHeight="1" x14ac:dyDescent="0.15">
      <c r="B403" s="22">
        <v>394</v>
      </c>
      <c r="C403" s="160"/>
      <c r="D403" s="161"/>
      <c r="E403" s="162"/>
      <c r="F403" s="160"/>
      <c r="G403" s="165"/>
      <c r="H403" s="164"/>
      <c r="I403" s="160"/>
    </row>
    <row r="404" spans="2:9" ht="18" customHeight="1" x14ac:dyDescent="0.15">
      <c r="B404" s="22">
        <v>395</v>
      </c>
      <c r="C404" s="160"/>
      <c r="D404" s="161"/>
      <c r="E404" s="162"/>
      <c r="F404" s="160"/>
      <c r="G404" s="165"/>
      <c r="H404" s="164"/>
      <c r="I404" s="160"/>
    </row>
    <row r="405" spans="2:9" ht="18" customHeight="1" x14ac:dyDescent="0.15">
      <c r="B405" s="22">
        <v>396</v>
      </c>
      <c r="C405" s="160"/>
      <c r="D405" s="161"/>
      <c r="E405" s="162"/>
      <c r="F405" s="160"/>
      <c r="G405" s="165"/>
      <c r="H405" s="164"/>
      <c r="I405" s="160"/>
    </row>
    <row r="406" spans="2:9" ht="18" customHeight="1" x14ac:dyDescent="0.15">
      <c r="B406" s="22">
        <v>397</v>
      </c>
      <c r="C406" s="160"/>
      <c r="D406" s="161"/>
      <c r="E406" s="162"/>
      <c r="F406" s="160"/>
      <c r="G406" s="165"/>
      <c r="H406" s="164"/>
      <c r="I406" s="160"/>
    </row>
    <row r="407" spans="2:9" ht="18" customHeight="1" x14ac:dyDescent="0.15">
      <c r="B407" s="22">
        <v>398</v>
      </c>
      <c r="C407" s="160"/>
      <c r="D407" s="161"/>
      <c r="E407" s="162"/>
      <c r="F407" s="160"/>
      <c r="G407" s="165"/>
      <c r="H407" s="164"/>
      <c r="I407" s="160"/>
    </row>
    <row r="408" spans="2:9" ht="18" customHeight="1" x14ac:dyDescent="0.15">
      <c r="B408" s="22">
        <v>399</v>
      </c>
      <c r="C408" s="160"/>
      <c r="D408" s="161"/>
      <c r="E408" s="162"/>
      <c r="F408" s="160"/>
      <c r="G408" s="165"/>
      <c r="H408" s="164"/>
      <c r="I408" s="160"/>
    </row>
    <row r="409" spans="2:9" ht="18" customHeight="1" x14ac:dyDescent="0.15">
      <c r="B409" s="22">
        <v>400</v>
      </c>
      <c r="C409" s="160"/>
      <c r="D409" s="161"/>
      <c r="E409" s="162"/>
      <c r="F409" s="160"/>
      <c r="G409" s="165"/>
      <c r="H409" s="164"/>
      <c r="I409" s="160"/>
    </row>
    <row r="410" spans="2:9" ht="18" customHeight="1" x14ac:dyDescent="0.15">
      <c r="B410" s="22">
        <v>401</v>
      </c>
      <c r="C410" s="160"/>
      <c r="D410" s="161"/>
      <c r="E410" s="162"/>
      <c r="F410" s="160"/>
      <c r="G410" s="165"/>
      <c r="H410" s="164"/>
      <c r="I410" s="160"/>
    </row>
    <row r="411" spans="2:9" ht="18" customHeight="1" x14ac:dyDescent="0.15">
      <c r="B411" s="22">
        <v>402</v>
      </c>
      <c r="C411" s="160"/>
      <c r="D411" s="161"/>
      <c r="E411" s="162"/>
      <c r="F411" s="160"/>
      <c r="G411" s="165"/>
      <c r="H411" s="164"/>
      <c r="I411" s="160"/>
    </row>
    <row r="412" spans="2:9" ht="18" customHeight="1" x14ac:dyDescent="0.15">
      <c r="B412" s="22">
        <v>403</v>
      </c>
      <c r="C412" s="160"/>
      <c r="D412" s="161"/>
      <c r="E412" s="162"/>
      <c r="F412" s="160"/>
      <c r="G412" s="165"/>
      <c r="H412" s="164"/>
      <c r="I412" s="160"/>
    </row>
    <row r="413" spans="2:9" ht="18" customHeight="1" x14ac:dyDescent="0.15">
      <c r="B413" s="22">
        <v>404</v>
      </c>
      <c r="C413" s="160"/>
      <c r="D413" s="161"/>
      <c r="E413" s="162"/>
      <c r="F413" s="160"/>
      <c r="G413" s="165"/>
      <c r="H413" s="164"/>
      <c r="I413" s="160"/>
    </row>
    <row r="414" spans="2:9" ht="18" customHeight="1" x14ac:dyDescent="0.15">
      <c r="B414" s="22">
        <v>405</v>
      </c>
      <c r="C414" s="160"/>
      <c r="D414" s="161"/>
      <c r="E414" s="162"/>
      <c r="F414" s="160"/>
      <c r="G414" s="165"/>
      <c r="H414" s="164"/>
      <c r="I414" s="160"/>
    </row>
    <row r="415" spans="2:9" ht="18" customHeight="1" x14ac:dyDescent="0.15">
      <c r="B415" s="22">
        <v>406</v>
      </c>
      <c r="C415" s="160"/>
      <c r="D415" s="161"/>
      <c r="E415" s="162"/>
      <c r="F415" s="160"/>
      <c r="G415" s="165"/>
      <c r="H415" s="164"/>
      <c r="I415" s="160"/>
    </row>
    <row r="416" spans="2:9" ht="18" customHeight="1" x14ac:dyDescent="0.15">
      <c r="B416" s="22">
        <v>407</v>
      </c>
      <c r="C416" s="160"/>
      <c r="D416" s="161"/>
      <c r="E416" s="162"/>
      <c r="F416" s="160"/>
      <c r="G416" s="165"/>
      <c r="H416" s="164"/>
      <c r="I416" s="160"/>
    </row>
    <row r="417" spans="2:9" ht="18" customHeight="1" x14ac:dyDescent="0.15">
      <c r="B417" s="22">
        <v>408</v>
      </c>
      <c r="C417" s="160"/>
      <c r="D417" s="161"/>
      <c r="E417" s="162"/>
      <c r="F417" s="160"/>
      <c r="G417" s="165"/>
      <c r="H417" s="164"/>
      <c r="I417" s="160"/>
    </row>
    <row r="418" spans="2:9" ht="18" customHeight="1" x14ac:dyDescent="0.15">
      <c r="B418" s="22">
        <v>409</v>
      </c>
      <c r="C418" s="160"/>
      <c r="D418" s="161"/>
      <c r="E418" s="162"/>
      <c r="F418" s="160"/>
      <c r="G418" s="165"/>
      <c r="H418" s="164"/>
      <c r="I418" s="160"/>
    </row>
    <row r="419" spans="2:9" ht="18" customHeight="1" x14ac:dyDescent="0.15">
      <c r="B419" s="22">
        <v>410</v>
      </c>
      <c r="C419" s="160"/>
      <c r="D419" s="161"/>
      <c r="E419" s="162"/>
      <c r="F419" s="160"/>
      <c r="G419" s="165"/>
      <c r="H419" s="164"/>
      <c r="I419" s="160"/>
    </row>
    <row r="420" spans="2:9" ht="18" customHeight="1" x14ac:dyDescent="0.15">
      <c r="B420" s="22">
        <v>411</v>
      </c>
      <c r="C420" s="160"/>
      <c r="D420" s="161"/>
      <c r="E420" s="162"/>
      <c r="F420" s="160"/>
      <c r="G420" s="165"/>
      <c r="H420" s="164"/>
      <c r="I420" s="160"/>
    </row>
    <row r="421" spans="2:9" ht="18" customHeight="1" x14ac:dyDescent="0.15">
      <c r="B421" s="22">
        <v>412</v>
      </c>
      <c r="C421" s="160"/>
      <c r="D421" s="161"/>
      <c r="E421" s="162"/>
      <c r="F421" s="160"/>
      <c r="G421" s="165"/>
      <c r="H421" s="164"/>
      <c r="I421" s="160"/>
    </row>
    <row r="422" spans="2:9" ht="18" customHeight="1" x14ac:dyDescent="0.15">
      <c r="B422" s="22">
        <v>413</v>
      </c>
      <c r="C422" s="160"/>
      <c r="D422" s="161"/>
      <c r="E422" s="162"/>
      <c r="F422" s="160"/>
      <c r="G422" s="165"/>
      <c r="H422" s="164"/>
      <c r="I422" s="160"/>
    </row>
    <row r="423" spans="2:9" ht="18" customHeight="1" x14ac:dyDescent="0.15">
      <c r="B423" s="22">
        <v>414</v>
      </c>
      <c r="C423" s="160"/>
      <c r="D423" s="161"/>
      <c r="E423" s="162"/>
      <c r="F423" s="160"/>
      <c r="G423" s="165"/>
      <c r="H423" s="164"/>
      <c r="I423" s="160"/>
    </row>
    <row r="424" spans="2:9" ht="18" customHeight="1" x14ac:dyDescent="0.15">
      <c r="B424" s="22">
        <v>415</v>
      </c>
      <c r="C424" s="160"/>
      <c r="D424" s="161"/>
      <c r="E424" s="162"/>
      <c r="F424" s="160"/>
      <c r="G424" s="165"/>
      <c r="H424" s="164"/>
      <c r="I424" s="160"/>
    </row>
    <row r="425" spans="2:9" ht="18" customHeight="1" x14ac:dyDescent="0.15">
      <c r="B425" s="22">
        <v>416</v>
      </c>
      <c r="C425" s="160"/>
      <c r="D425" s="161"/>
      <c r="E425" s="162"/>
      <c r="F425" s="160"/>
      <c r="G425" s="165"/>
      <c r="H425" s="164"/>
      <c r="I425" s="160"/>
    </row>
    <row r="426" spans="2:9" ht="18" customHeight="1" x14ac:dyDescent="0.15">
      <c r="B426" s="22">
        <v>417</v>
      </c>
      <c r="C426" s="160"/>
      <c r="D426" s="161"/>
      <c r="E426" s="162"/>
      <c r="F426" s="160"/>
      <c r="G426" s="165"/>
      <c r="H426" s="164"/>
      <c r="I426" s="160"/>
    </row>
    <row r="427" spans="2:9" ht="18" customHeight="1" x14ac:dyDescent="0.15">
      <c r="B427" s="22">
        <v>418</v>
      </c>
      <c r="C427" s="160"/>
      <c r="D427" s="161"/>
      <c r="E427" s="162"/>
      <c r="F427" s="160"/>
      <c r="G427" s="165"/>
      <c r="H427" s="164"/>
      <c r="I427" s="160"/>
    </row>
    <row r="428" spans="2:9" ht="18" customHeight="1" x14ac:dyDescent="0.15">
      <c r="B428" s="22">
        <v>419</v>
      </c>
      <c r="C428" s="160"/>
      <c r="D428" s="161"/>
      <c r="E428" s="162"/>
      <c r="F428" s="160"/>
      <c r="G428" s="165"/>
      <c r="H428" s="164"/>
      <c r="I428" s="160"/>
    </row>
    <row r="429" spans="2:9" ht="18" customHeight="1" x14ac:dyDescent="0.15">
      <c r="B429" s="22">
        <v>420</v>
      </c>
      <c r="C429" s="160"/>
      <c r="D429" s="161"/>
      <c r="E429" s="162"/>
      <c r="F429" s="160"/>
      <c r="G429" s="165"/>
      <c r="H429" s="164"/>
      <c r="I429" s="160"/>
    </row>
    <row r="430" spans="2:9" ht="18" customHeight="1" x14ac:dyDescent="0.15">
      <c r="B430" s="22">
        <v>421</v>
      </c>
      <c r="C430" s="160"/>
      <c r="D430" s="161"/>
      <c r="E430" s="162"/>
      <c r="F430" s="160"/>
      <c r="G430" s="165"/>
      <c r="H430" s="164"/>
      <c r="I430" s="160"/>
    </row>
    <row r="431" spans="2:9" ht="18" customHeight="1" x14ac:dyDescent="0.15">
      <c r="B431" s="22">
        <v>422</v>
      </c>
      <c r="C431" s="160"/>
      <c r="D431" s="161"/>
      <c r="E431" s="162"/>
      <c r="F431" s="160"/>
      <c r="G431" s="165"/>
      <c r="H431" s="164"/>
      <c r="I431" s="160"/>
    </row>
    <row r="432" spans="2:9" ht="18" customHeight="1" x14ac:dyDescent="0.15">
      <c r="B432" s="22">
        <v>423</v>
      </c>
      <c r="C432" s="160"/>
      <c r="D432" s="161"/>
      <c r="E432" s="162"/>
      <c r="F432" s="160"/>
      <c r="G432" s="165"/>
      <c r="H432" s="164"/>
      <c r="I432" s="160"/>
    </row>
    <row r="433" spans="2:9" ht="18" customHeight="1" x14ac:dyDescent="0.15">
      <c r="B433" s="22">
        <v>424</v>
      </c>
      <c r="C433" s="160"/>
      <c r="D433" s="161"/>
      <c r="E433" s="162"/>
      <c r="F433" s="160"/>
      <c r="G433" s="165"/>
      <c r="H433" s="164"/>
      <c r="I433" s="160"/>
    </row>
    <row r="434" spans="2:9" ht="18" customHeight="1" x14ac:dyDescent="0.15">
      <c r="B434" s="22">
        <v>425</v>
      </c>
      <c r="C434" s="160"/>
      <c r="D434" s="161"/>
      <c r="E434" s="162"/>
      <c r="F434" s="160"/>
      <c r="G434" s="165"/>
      <c r="H434" s="164"/>
      <c r="I434" s="160"/>
    </row>
    <row r="435" spans="2:9" ht="18" customHeight="1" x14ac:dyDescent="0.15">
      <c r="B435" s="22">
        <v>426</v>
      </c>
      <c r="C435" s="160"/>
      <c r="D435" s="161"/>
      <c r="E435" s="162"/>
      <c r="F435" s="160"/>
      <c r="G435" s="165"/>
      <c r="H435" s="164"/>
      <c r="I435" s="160"/>
    </row>
    <row r="436" spans="2:9" ht="18" customHeight="1" x14ac:dyDescent="0.15">
      <c r="B436" s="22">
        <v>427</v>
      </c>
      <c r="C436" s="160"/>
      <c r="D436" s="161"/>
      <c r="E436" s="162"/>
      <c r="F436" s="160"/>
      <c r="G436" s="165"/>
      <c r="H436" s="164"/>
      <c r="I436" s="160"/>
    </row>
    <row r="437" spans="2:9" ht="18" customHeight="1" x14ac:dyDescent="0.15">
      <c r="B437" s="22">
        <v>428</v>
      </c>
      <c r="C437" s="160"/>
      <c r="D437" s="161"/>
      <c r="E437" s="162"/>
      <c r="F437" s="160"/>
      <c r="G437" s="165"/>
      <c r="H437" s="164"/>
      <c r="I437" s="160"/>
    </row>
    <row r="438" spans="2:9" ht="18" customHeight="1" x14ac:dyDescent="0.15">
      <c r="B438" s="22">
        <v>429</v>
      </c>
      <c r="C438" s="160"/>
      <c r="D438" s="161"/>
      <c r="E438" s="162"/>
      <c r="F438" s="160"/>
      <c r="G438" s="165"/>
      <c r="H438" s="164"/>
      <c r="I438" s="160"/>
    </row>
    <row r="439" spans="2:9" ht="18" customHeight="1" x14ac:dyDescent="0.15">
      <c r="B439" s="22">
        <v>430</v>
      </c>
      <c r="C439" s="160"/>
      <c r="D439" s="161"/>
      <c r="E439" s="162"/>
      <c r="F439" s="160"/>
      <c r="G439" s="165"/>
      <c r="H439" s="164"/>
      <c r="I439" s="160"/>
    </row>
    <row r="440" spans="2:9" ht="18" customHeight="1" x14ac:dyDescent="0.15">
      <c r="B440" s="22">
        <v>431</v>
      </c>
      <c r="C440" s="160"/>
      <c r="D440" s="161"/>
      <c r="E440" s="162"/>
      <c r="F440" s="160"/>
      <c r="G440" s="165"/>
      <c r="H440" s="164"/>
      <c r="I440" s="160"/>
    </row>
    <row r="441" spans="2:9" ht="18" customHeight="1" x14ac:dyDescent="0.15">
      <c r="B441" s="22">
        <v>432</v>
      </c>
      <c r="C441" s="160"/>
      <c r="D441" s="161"/>
      <c r="E441" s="162"/>
      <c r="F441" s="160"/>
      <c r="G441" s="165"/>
      <c r="H441" s="164"/>
      <c r="I441" s="160"/>
    </row>
    <row r="442" spans="2:9" ht="18" customHeight="1" x14ac:dyDescent="0.15">
      <c r="B442" s="22">
        <v>433</v>
      </c>
      <c r="C442" s="160"/>
      <c r="D442" s="161"/>
      <c r="E442" s="162"/>
      <c r="F442" s="160"/>
      <c r="G442" s="165"/>
      <c r="H442" s="164"/>
      <c r="I442" s="160"/>
    </row>
    <row r="443" spans="2:9" ht="18" customHeight="1" x14ac:dyDescent="0.15">
      <c r="B443" s="22">
        <v>434</v>
      </c>
      <c r="C443" s="160"/>
      <c r="D443" s="161"/>
      <c r="E443" s="162"/>
      <c r="F443" s="160"/>
      <c r="G443" s="165"/>
      <c r="H443" s="164"/>
      <c r="I443" s="160"/>
    </row>
    <row r="444" spans="2:9" ht="18" customHeight="1" x14ac:dyDescent="0.15">
      <c r="B444" s="22">
        <v>435</v>
      </c>
      <c r="C444" s="160"/>
      <c r="D444" s="161"/>
      <c r="E444" s="162"/>
      <c r="F444" s="160"/>
      <c r="G444" s="165"/>
      <c r="H444" s="164"/>
      <c r="I444" s="160"/>
    </row>
    <row r="445" spans="2:9" ht="18" customHeight="1" x14ac:dyDescent="0.15">
      <c r="B445" s="22">
        <v>436</v>
      </c>
      <c r="C445" s="160"/>
      <c r="D445" s="161"/>
      <c r="E445" s="162"/>
      <c r="F445" s="160"/>
      <c r="G445" s="165"/>
      <c r="H445" s="164"/>
      <c r="I445" s="160"/>
    </row>
    <row r="446" spans="2:9" ht="18" customHeight="1" x14ac:dyDescent="0.15">
      <c r="B446" s="22">
        <v>437</v>
      </c>
      <c r="C446" s="160"/>
      <c r="D446" s="161"/>
      <c r="E446" s="162"/>
      <c r="F446" s="160"/>
      <c r="G446" s="165"/>
      <c r="H446" s="164"/>
      <c r="I446" s="160"/>
    </row>
    <row r="447" spans="2:9" ht="18" customHeight="1" x14ac:dyDescent="0.15">
      <c r="B447" s="22">
        <v>438</v>
      </c>
      <c r="C447" s="160"/>
      <c r="D447" s="161"/>
      <c r="E447" s="162"/>
      <c r="F447" s="160"/>
      <c r="G447" s="165"/>
      <c r="H447" s="164"/>
      <c r="I447" s="160"/>
    </row>
    <row r="448" spans="2:9" ht="18" customHeight="1" x14ac:dyDescent="0.15">
      <c r="B448" s="22">
        <v>439</v>
      </c>
      <c r="C448" s="160"/>
      <c r="D448" s="161"/>
      <c r="E448" s="162"/>
      <c r="F448" s="160"/>
      <c r="G448" s="165"/>
      <c r="H448" s="164"/>
      <c r="I448" s="160"/>
    </row>
    <row r="449" spans="2:9" ht="18" customHeight="1" x14ac:dyDescent="0.15">
      <c r="B449" s="22">
        <v>440</v>
      </c>
      <c r="C449" s="160"/>
      <c r="D449" s="161"/>
      <c r="E449" s="162"/>
      <c r="F449" s="160"/>
      <c r="G449" s="165"/>
      <c r="H449" s="164"/>
      <c r="I449" s="160"/>
    </row>
    <row r="450" spans="2:9" ht="18" customHeight="1" x14ac:dyDescent="0.15">
      <c r="B450" s="22">
        <v>441</v>
      </c>
      <c r="C450" s="160"/>
      <c r="D450" s="161"/>
      <c r="E450" s="162"/>
      <c r="F450" s="160"/>
      <c r="G450" s="165"/>
      <c r="H450" s="164"/>
      <c r="I450" s="160"/>
    </row>
    <row r="451" spans="2:9" ht="18" customHeight="1" x14ac:dyDescent="0.15">
      <c r="B451" s="22">
        <v>442</v>
      </c>
      <c r="C451" s="160"/>
      <c r="D451" s="161"/>
      <c r="E451" s="162"/>
      <c r="F451" s="160"/>
      <c r="G451" s="165"/>
      <c r="H451" s="164"/>
      <c r="I451" s="160"/>
    </row>
    <row r="452" spans="2:9" ht="18" customHeight="1" x14ac:dyDescent="0.15">
      <c r="B452" s="22">
        <v>443</v>
      </c>
      <c r="C452" s="160"/>
      <c r="D452" s="161"/>
      <c r="E452" s="162"/>
      <c r="F452" s="160"/>
      <c r="G452" s="165"/>
      <c r="H452" s="164"/>
      <c r="I452" s="160"/>
    </row>
    <row r="453" spans="2:9" ht="18" customHeight="1" x14ac:dyDescent="0.15">
      <c r="B453" s="22">
        <v>444</v>
      </c>
      <c r="C453" s="160"/>
      <c r="D453" s="161"/>
      <c r="E453" s="162"/>
      <c r="F453" s="160"/>
      <c r="G453" s="165"/>
      <c r="H453" s="164"/>
      <c r="I453" s="160"/>
    </row>
    <row r="454" spans="2:9" ht="18" customHeight="1" x14ac:dyDescent="0.15">
      <c r="B454" s="22">
        <v>445</v>
      </c>
      <c r="C454" s="160"/>
      <c r="D454" s="161"/>
      <c r="E454" s="162"/>
      <c r="F454" s="160"/>
      <c r="G454" s="165"/>
      <c r="H454" s="164"/>
      <c r="I454" s="160"/>
    </row>
    <row r="455" spans="2:9" ht="18" customHeight="1" x14ac:dyDescent="0.15">
      <c r="B455" s="22">
        <v>446</v>
      </c>
      <c r="C455" s="160"/>
      <c r="D455" s="161"/>
      <c r="E455" s="162"/>
      <c r="F455" s="160"/>
      <c r="G455" s="165"/>
      <c r="H455" s="164"/>
      <c r="I455" s="160"/>
    </row>
    <row r="456" spans="2:9" ht="18" customHeight="1" x14ac:dyDescent="0.15">
      <c r="B456" s="22">
        <v>447</v>
      </c>
      <c r="C456" s="160"/>
      <c r="D456" s="161"/>
      <c r="E456" s="162"/>
      <c r="F456" s="160"/>
      <c r="G456" s="165"/>
      <c r="H456" s="164"/>
      <c r="I456" s="160"/>
    </row>
    <row r="457" spans="2:9" ht="18" customHeight="1" x14ac:dyDescent="0.15">
      <c r="B457" s="22">
        <v>448</v>
      </c>
      <c r="C457" s="160"/>
      <c r="D457" s="161"/>
      <c r="E457" s="162"/>
      <c r="F457" s="160"/>
      <c r="G457" s="165"/>
      <c r="H457" s="164"/>
      <c r="I457" s="160"/>
    </row>
    <row r="458" spans="2:9" ht="18" customHeight="1" x14ac:dyDescent="0.15">
      <c r="B458" s="22">
        <v>449</v>
      </c>
      <c r="C458" s="160"/>
      <c r="D458" s="161"/>
      <c r="E458" s="162"/>
      <c r="F458" s="160"/>
      <c r="G458" s="165"/>
      <c r="H458" s="164"/>
      <c r="I458" s="160"/>
    </row>
    <row r="459" spans="2:9" ht="18" customHeight="1" x14ac:dyDescent="0.15">
      <c r="B459" s="22">
        <v>450</v>
      </c>
      <c r="C459" s="160"/>
      <c r="D459" s="161"/>
      <c r="E459" s="162"/>
      <c r="F459" s="160"/>
      <c r="G459" s="165"/>
      <c r="H459" s="164"/>
      <c r="I459" s="160"/>
    </row>
    <row r="460" spans="2:9" ht="18" customHeight="1" x14ac:dyDescent="0.15">
      <c r="B460" s="22">
        <v>451</v>
      </c>
      <c r="C460" s="160"/>
      <c r="D460" s="161"/>
      <c r="E460" s="162"/>
      <c r="F460" s="160"/>
      <c r="G460" s="165"/>
      <c r="H460" s="164"/>
      <c r="I460" s="160"/>
    </row>
    <row r="461" spans="2:9" ht="18" customHeight="1" x14ac:dyDescent="0.15">
      <c r="B461" s="22">
        <v>452</v>
      </c>
      <c r="C461" s="160"/>
      <c r="D461" s="161"/>
      <c r="E461" s="162"/>
      <c r="F461" s="160"/>
      <c r="G461" s="165"/>
      <c r="H461" s="164"/>
      <c r="I461" s="160"/>
    </row>
    <row r="462" spans="2:9" ht="18" customHeight="1" x14ac:dyDescent="0.15">
      <c r="B462" s="22">
        <v>453</v>
      </c>
      <c r="C462" s="160"/>
      <c r="D462" s="161"/>
      <c r="E462" s="162"/>
      <c r="F462" s="160"/>
      <c r="G462" s="165"/>
      <c r="H462" s="164"/>
      <c r="I462" s="160"/>
    </row>
    <row r="463" spans="2:9" ht="18" customHeight="1" x14ac:dyDescent="0.15">
      <c r="B463" s="22">
        <v>454</v>
      </c>
      <c r="C463" s="160"/>
      <c r="D463" s="161"/>
      <c r="E463" s="162"/>
      <c r="F463" s="160"/>
      <c r="G463" s="165"/>
      <c r="H463" s="164"/>
      <c r="I463" s="160"/>
    </row>
    <row r="464" spans="2:9" ht="18" customHeight="1" x14ac:dyDescent="0.15">
      <c r="B464" s="22">
        <v>455</v>
      </c>
      <c r="C464" s="160"/>
      <c r="D464" s="161"/>
      <c r="E464" s="162"/>
      <c r="F464" s="160"/>
      <c r="G464" s="165"/>
      <c r="H464" s="164"/>
      <c r="I464" s="160"/>
    </row>
    <row r="465" spans="2:9" ht="18" customHeight="1" x14ac:dyDescent="0.15">
      <c r="B465" s="22">
        <v>456</v>
      </c>
      <c r="C465" s="160"/>
      <c r="D465" s="161"/>
      <c r="E465" s="162"/>
      <c r="F465" s="160"/>
      <c r="G465" s="165"/>
      <c r="H465" s="164"/>
      <c r="I465" s="160"/>
    </row>
    <row r="466" spans="2:9" ht="18" customHeight="1" x14ac:dyDescent="0.15">
      <c r="B466" s="22">
        <v>457</v>
      </c>
      <c r="C466" s="160"/>
      <c r="D466" s="161"/>
      <c r="E466" s="162"/>
      <c r="F466" s="160"/>
      <c r="G466" s="165"/>
      <c r="H466" s="164"/>
      <c r="I466" s="160"/>
    </row>
    <row r="467" spans="2:9" ht="18" customHeight="1" x14ac:dyDescent="0.15">
      <c r="B467" s="22">
        <v>458</v>
      </c>
      <c r="C467" s="160"/>
      <c r="D467" s="161"/>
      <c r="E467" s="162"/>
      <c r="F467" s="160"/>
      <c r="G467" s="165"/>
      <c r="H467" s="164"/>
      <c r="I467" s="160"/>
    </row>
    <row r="468" spans="2:9" ht="18" customHeight="1" x14ac:dyDescent="0.15">
      <c r="B468" s="22">
        <v>459</v>
      </c>
      <c r="C468" s="160"/>
      <c r="D468" s="161"/>
      <c r="E468" s="162"/>
      <c r="F468" s="160"/>
      <c r="G468" s="165"/>
      <c r="H468" s="164"/>
      <c r="I468" s="160"/>
    </row>
    <row r="469" spans="2:9" ht="18" customHeight="1" x14ac:dyDescent="0.15">
      <c r="B469" s="22">
        <v>460</v>
      </c>
      <c r="C469" s="160"/>
      <c r="D469" s="161"/>
      <c r="E469" s="162"/>
      <c r="F469" s="160"/>
      <c r="G469" s="165"/>
      <c r="H469" s="164"/>
      <c r="I469" s="160"/>
    </row>
    <row r="470" spans="2:9" ht="18" customHeight="1" x14ac:dyDescent="0.15">
      <c r="B470" s="22">
        <v>461</v>
      </c>
      <c r="C470" s="160"/>
      <c r="D470" s="161"/>
      <c r="E470" s="162"/>
      <c r="F470" s="160"/>
      <c r="G470" s="165"/>
      <c r="H470" s="164"/>
      <c r="I470" s="160"/>
    </row>
    <row r="471" spans="2:9" ht="18" customHeight="1" x14ac:dyDescent="0.15">
      <c r="B471" s="22">
        <v>462</v>
      </c>
      <c r="C471" s="160"/>
      <c r="D471" s="161"/>
      <c r="E471" s="162"/>
      <c r="F471" s="160"/>
      <c r="G471" s="165"/>
      <c r="H471" s="164"/>
      <c r="I471" s="160"/>
    </row>
    <row r="472" spans="2:9" ht="18" customHeight="1" x14ac:dyDescent="0.15">
      <c r="B472" s="22">
        <v>463</v>
      </c>
      <c r="C472" s="160"/>
      <c r="D472" s="161"/>
      <c r="E472" s="162"/>
      <c r="F472" s="160"/>
      <c r="G472" s="165"/>
      <c r="H472" s="164"/>
      <c r="I472" s="160"/>
    </row>
    <row r="473" spans="2:9" ht="18" customHeight="1" x14ac:dyDescent="0.15">
      <c r="B473" s="22">
        <v>464</v>
      </c>
      <c r="C473" s="160"/>
      <c r="D473" s="161"/>
      <c r="E473" s="162"/>
      <c r="F473" s="160"/>
      <c r="G473" s="165"/>
      <c r="H473" s="164"/>
      <c r="I473" s="160"/>
    </row>
    <row r="474" spans="2:9" ht="18" customHeight="1" x14ac:dyDescent="0.15">
      <c r="B474" s="22">
        <v>465</v>
      </c>
      <c r="C474" s="160"/>
      <c r="D474" s="161"/>
      <c r="E474" s="162"/>
      <c r="F474" s="160"/>
      <c r="G474" s="165"/>
      <c r="H474" s="164"/>
      <c r="I474" s="160"/>
    </row>
    <row r="475" spans="2:9" ht="18" customHeight="1" x14ac:dyDescent="0.15">
      <c r="B475" s="22">
        <v>466</v>
      </c>
      <c r="C475" s="160"/>
      <c r="D475" s="161"/>
      <c r="E475" s="162"/>
      <c r="F475" s="160"/>
      <c r="G475" s="165"/>
      <c r="H475" s="164"/>
      <c r="I475" s="160"/>
    </row>
    <row r="476" spans="2:9" ht="18" customHeight="1" x14ac:dyDescent="0.15">
      <c r="B476" s="22">
        <v>467</v>
      </c>
      <c r="C476" s="160"/>
      <c r="D476" s="161"/>
      <c r="E476" s="162"/>
      <c r="F476" s="160"/>
      <c r="G476" s="165"/>
      <c r="H476" s="164"/>
      <c r="I476" s="160"/>
    </row>
    <row r="477" spans="2:9" ht="18" customHeight="1" x14ac:dyDescent="0.15">
      <c r="B477" s="22">
        <v>468</v>
      </c>
      <c r="C477" s="160"/>
      <c r="D477" s="161"/>
      <c r="E477" s="162"/>
      <c r="F477" s="160"/>
      <c r="G477" s="165"/>
      <c r="H477" s="164"/>
      <c r="I477" s="160"/>
    </row>
    <row r="478" spans="2:9" ht="18" customHeight="1" x14ac:dyDescent="0.15">
      <c r="B478" s="22">
        <v>469</v>
      </c>
      <c r="C478" s="160"/>
      <c r="D478" s="161"/>
      <c r="E478" s="162"/>
      <c r="F478" s="160"/>
      <c r="G478" s="165"/>
      <c r="H478" s="164"/>
      <c r="I478" s="160"/>
    </row>
    <row r="479" spans="2:9" ht="18" customHeight="1" x14ac:dyDescent="0.15">
      <c r="B479" s="22">
        <v>470</v>
      </c>
      <c r="C479" s="160"/>
      <c r="D479" s="161"/>
      <c r="E479" s="162"/>
      <c r="F479" s="160"/>
      <c r="G479" s="165"/>
      <c r="H479" s="164"/>
      <c r="I479" s="160"/>
    </row>
    <row r="480" spans="2:9" ht="18" customHeight="1" x14ac:dyDescent="0.15">
      <c r="B480" s="22">
        <v>471</v>
      </c>
      <c r="C480" s="160"/>
      <c r="D480" s="161"/>
      <c r="E480" s="162"/>
      <c r="F480" s="160"/>
      <c r="G480" s="165"/>
      <c r="H480" s="164"/>
      <c r="I480" s="160"/>
    </row>
    <row r="481" spans="2:9" ht="18" customHeight="1" x14ac:dyDescent="0.15">
      <c r="B481" s="22">
        <v>472</v>
      </c>
      <c r="C481" s="160"/>
      <c r="D481" s="161"/>
      <c r="E481" s="162"/>
      <c r="F481" s="160"/>
      <c r="G481" s="165"/>
      <c r="H481" s="164"/>
      <c r="I481" s="160"/>
    </row>
    <row r="482" spans="2:9" ht="18" customHeight="1" x14ac:dyDescent="0.15">
      <c r="B482" s="22">
        <v>473</v>
      </c>
      <c r="C482" s="160"/>
      <c r="D482" s="161"/>
      <c r="E482" s="162"/>
      <c r="F482" s="160"/>
      <c r="G482" s="165"/>
      <c r="H482" s="164"/>
      <c r="I482" s="160"/>
    </row>
    <row r="483" spans="2:9" ht="18" customHeight="1" x14ac:dyDescent="0.15">
      <c r="B483" s="22">
        <v>474</v>
      </c>
      <c r="C483" s="160"/>
      <c r="D483" s="161"/>
      <c r="E483" s="162"/>
      <c r="F483" s="160"/>
      <c r="G483" s="165"/>
      <c r="H483" s="164"/>
      <c r="I483" s="160"/>
    </row>
    <row r="484" spans="2:9" ht="18" customHeight="1" x14ac:dyDescent="0.15">
      <c r="B484" s="22">
        <v>475</v>
      </c>
      <c r="C484" s="160"/>
      <c r="D484" s="161"/>
      <c r="E484" s="162"/>
      <c r="F484" s="160"/>
      <c r="G484" s="165"/>
      <c r="H484" s="164"/>
      <c r="I484" s="160"/>
    </row>
    <row r="485" spans="2:9" ht="18" customHeight="1" x14ac:dyDescent="0.15">
      <c r="B485" s="22">
        <v>476</v>
      </c>
      <c r="C485" s="160"/>
      <c r="D485" s="161"/>
      <c r="E485" s="162"/>
      <c r="F485" s="160"/>
      <c r="G485" s="165"/>
      <c r="H485" s="164"/>
      <c r="I485" s="160"/>
    </row>
    <row r="486" spans="2:9" ht="18" customHeight="1" x14ac:dyDescent="0.15">
      <c r="B486" s="22">
        <v>477</v>
      </c>
      <c r="C486" s="160"/>
      <c r="D486" s="161"/>
      <c r="E486" s="162"/>
      <c r="F486" s="160"/>
      <c r="G486" s="165"/>
      <c r="H486" s="164"/>
      <c r="I486" s="160"/>
    </row>
    <row r="487" spans="2:9" ht="18" customHeight="1" x14ac:dyDescent="0.15">
      <c r="B487" s="22">
        <v>478</v>
      </c>
      <c r="C487" s="160"/>
      <c r="D487" s="161"/>
      <c r="E487" s="162"/>
      <c r="F487" s="160"/>
      <c r="G487" s="165"/>
      <c r="H487" s="164"/>
      <c r="I487" s="160"/>
    </row>
    <row r="488" spans="2:9" ht="18" customHeight="1" x14ac:dyDescent="0.15">
      <c r="B488" s="22">
        <v>479</v>
      </c>
      <c r="C488" s="160"/>
      <c r="D488" s="161"/>
      <c r="E488" s="162"/>
      <c r="F488" s="160"/>
      <c r="G488" s="165"/>
      <c r="H488" s="164"/>
      <c r="I488" s="160"/>
    </row>
    <row r="489" spans="2:9" ht="18" customHeight="1" x14ac:dyDescent="0.15">
      <c r="B489" s="22">
        <v>480</v>
      </c>
      <c r="C489" s="160"/>
      <c r="D489" s="161"/>
      <c r="E489" s="162"/>
      <c r="F489" s="160"/>
      <c r="G489" s="165"/>
      <c r="H489" s="164"/>
      <c r="I489" s="160"/>
    </row>
    <row r="490" spans="2:9" ht="18" customHeight="1" x14ac:dyDescent="0.15">
      <c r="B490" s="22">
        <v>481</v>
      </c>
      <c r="C490" s="160"/>
      <c r="D490" s="161"/>
      <c r="E490" s="162"/>
      <c r="F490" s="160"/>
      <c r="G490" s="165"/>
      <c r="H490" s="164"/>
      <c r="I490" s="160"/>
    </row>
    <row r="491" spans="2:9" ht="18" customHeight="1" x14ac:dyDescent="0.15">
      <c r="B491" s="22">
        <v>482</v>
      </c>
      <c r="C491" s="160"/>
      <c r="D491" s="161"/>
      <c r="E491" s="162"/>
      <c r="F491" s="160"/>
      <c r="G491" s="165"/>
      <c r="H491" s="164"/>
      <c r="I491" s="160"/>
    </row>
    <row r="492" spans="2:9" ht="18" customHeight="1" x14ac:dyDescent="0.15">
      <c r="B492" s="22">
        <v>483</v>
      </c>
      <c r="C492" s="160"/>
      <c r="D492" s="161"/>
      <c r="E492" s="162"/>
      <c r="F492" s="160"/>
      <c r="G492" s="165"/>
      <c r="H492" s="164"/>
      <c r="I492" s="160"/>
    </row>
    <row r="493" spans="2:9" ht="18" customHeight="1" x14ac:dyDescent="0.15">
      <c r="B493" s="22">
        <v>484</v>
      </c>
      <c r="C493" s="160"/>
      <c r="D493" s="161"/>
      <c r="E493" s="162"/>
      <c r="F493" s="160"/>
      <c r="G493" s="165"/>
      <c r="H493" s="164"/>
      <c r="I493" s="160"/>
    </row>
    <row r="494" spans="2:9" ht="18" customHeight="1" x14ac:dyDescent="0.15">
      <c r="B494" s="22">
        <v>485</v>
      </c>
      <c r="C494" s="160"/>
      <c r="D494" s="161"/>
      <c r="E494" s="162"/>
      <c r="F494" s="160"/>
      <c r="G494" s="165"/>
      <c r="H494" s="164"/>
      <c r="I494" s="160"/>
    </row>
    <row r="495" spans="2:9" ht="18" customHeight="1" x14ac:dyDescent="0.15">
      <c r="B495" s="22">
        <v>486</v>
      </c>
      <c r="C495" s="160"/>
      <c r="D495" s="161"/>
      <c r="E495" s="162"/>
      <c r="F495" s="160"/>
      <c r="G495" s="165"/>
      <c r="H495" s="164"/>
      <c r="I495" s="160"/>
    </row>
    <row r="496" spans="2:9" ht="18" customHeight="1" x14ac:dyDescent="0.15">
      <c r="B496" s="22">
        <v>487</v>
      </c>
      <c r="C496" s="160"/>
      <c r="D496" s="161"/>
      <c r="E496" s="162"/>
      <c r="F496" s="160"/>
      <c r="G496" s="165"/>
      <c r="H496" s="164"/>
      <c r="I496" s="160"/>
    </row>
    <row r="497" spans="2:9" ht="18" customHeight="1" x14ac:dyDescent="0.15">
      <c r="B497" s="22">
        <v>488</v>
      </c>
      <c r="C497" s="160"/>
      <c r="D497" s="161"/>
      <c r="E497" s="162"/>
      <c r="F497" s="160"/>
      <c r="G497" s="165"/>
      <c r="H497" s="164"/>
      <c r="I497" s="160"/>
    </row>
    <row r="498" spans="2:9" ht="18" customHeight="1" x14ac:dyDescent="0.15">
      <c r="B498" s="22">
        <v>489</v>
      </c>
      <c r="C498" s="160"/>
      <c r="D498" s="161"/>
      <c r="E498" s="162"/>
      <c r="F498" s="160"/>
      <c r="G498" s="165"/>
      <c r="H498" s="164"/>
      <c r="I498" s="160"/>
    </row>
    <row r="499" spans="2:9" ht="18" customHeight="1" x14ac:dyDescent="0.15">
      <c r="B499" s="22">
        <v>490</v>
      </c>
      <c r="C499" s="160"/>
      <c r="D499" s="161"/>
      <c r="E499" s="162"/>
      <c r="F499" s="160"/>
      <c r="G499" s="165"/>
      <c r="H499" s="164"/>
      <c r="I499" s="160"/>
    </row>
    <row r="500" spans="2:9" ht="18" customHeight="1" x14ac:dyDescent="0.15">
      <c r="B500" s="22">
        <v>491</v>
      </c>
      <c r="C500" s="160"/>
      <c r="D500" s="161"/>
      <c r="E500" s="162"/>
      <c r="F500" s="160"/>
      <c r="G500" s="165"/>
      <c r="H500" s="164"/>
      <c r="I500" s="160"/>
    </row>
    <row r="501" spans="2:9" ht="18" customHeight="1" x14ac:dyDescent="0.15">
      <c r="B501" s="22">
        <v>492</v>
      </c>
      <c r="C501" s="160"/>
      <c r="D501" s="161"/>
      <c r="E501" s="162"/>
      <c r="F501" s="160"/>
      <c r="G501" s="165"/>
      <c r="H501" s="164"/>
      <c r="I501" s="160"/>
    </row>
    <row r="502" spans="2:9" ht="18" customHeight="1" x14ac:dyDescent="0.15">
      <c r="B502" s="22">
        <v>493</v>
      </c>
      <c r="C502" s="160"/>
      <c r="D502" s="161"/>
      <c r="E502" s="162"/>
      <c r="F502" s="160"/>
      <c r="G502" s="165"/>
      <c r="H502" s="164"/>
      <c r="I502" s="160"/>
    </row>
    <row r="503" spans="2:9" ht="18" customHeight="1" x14ac:dyDescent="0.15">
      <c r="B503" s="22">
        <v>494</v>
      </c>
      <c r="C503" s="160"/>
      <c r="D503" s="161"/>
      <c r="E503" s="162"/>
      <c r="F503" s="160"/>
      <c r="G503" s="165"/>
      <c r="H503" s="164"/>
      <c r="I503" s="160"/>
    </row>
    <row r="504" spans="2:9" ht="18" customHeight="1" x14ac:dyDescent="0.15">
      <c r="B504" s="22">
        <v>495</v>
      </c>
      <c r="C504" s="160"/>
      <c r="D504" s="161"/>
      <c r="E504" s="162"/>
      <c r="F504" s="160"/>
      <c r="G504" s="165"/>
      <c r="H504" s="164"/>
      <c r="I504" s="160"/>
    </row>
    <row r="505" spans="2:9" ht="18" customHeight="1" x14ac:dyDescent="0.15">
      <c r="B505" s="22">
        <v>496</v>
      </c>
      <c r="C505" s="160"/>
      <c r="D505" s="161"/>
      <c r="E505" s="162"/>
      <c r="F505" s="160"/>
      <c r="G505" s="165"/>
      <c r="H505" s="164"/>
      <c r="I505" s="160"/>
    </row>
    <row r="506" spans="2:9" ht="14.25" x14ac:dyDescent="0.15">
      <c r="B506" s="22">
        <v>497</v>
      </c>
      <c r="C506" s="160"/>
      <c r="D506" s="161"/>
      <c r="E506" s="162"/>
      <c r="F506" s="160"/>
      <c r="G506" s="165"/>
      <c r="H506" s="164"/>
      <c r="I506" s="160"/>
    </row>
    <row r="507" spans="2:9" ht="14.25" x14ac:dyDescent="0.15">
      <c r="B507" s="22">
        <v>498</v>
      </c>
      <c r="C507" s="160"/>
      <c r="D507" s="161"/>
      <c r="E507" s="162"/>
      <c r="F507" s="160"/>
      <c r="G507" s="165"/>
      <c r="H507" s="164"/>
      <c r="I507" s="160"/>
    </row>
    <row r="508" spans="2:9" ht="14.25" x14ac:dyDescent="0.15">
      <c r="B508" s="22">
        <v>499</v>
      </c>
      <c r="C508" s="160"/>
      <c r="D508" s="161"/>
      <c r="E508" s="162"/>
      <c r="F508" s="160"/>
      <c r="G508" s="165"/>
      <c r="H508" s="164"/>
      <c r="I508" s="160"/>
    </row>
    <row r="509" spans="2:9" ht="14.25" x14ac:dyDescent="0.15">
      <c r="B509" s="22">
        <v>500</v>
      </c>
      <c r="C509" s="160"/>
      <c r="D509" s="161"/>
      <c r="E509" s="162"/>
      <c r="F509" s="160"/>
      <c r="G509" s="165"/>
      <c r="H509" s="164"/>
      <c r="I509" s="160"/>
    </row>
  </sheetData>
  <mergeCells count="10">
    <mergeCell ref="B7:B9"/>
    <mergeCell ref="C7:C9"/>
    <mergeCell ref="G2:H2"/>
    <mergeCell ref="G1:H1"/>
    <mergeCell ref="I7:I9"/>
    <mergeCell ref="D7:D9"/>
    <mergeCell ref="H7:H9"/>
    <mergeCell ref="G7:G9"/>
    <mergeCell ref="F7:F9"/>
    <mergeCell ref="E7:E9"/>
  </mergeCells>
  <phoneticPr fontId="1"/>
  <conditionalFormatting sqref="C6">
    <cfRule type="cellIs" dxfId="0" priority="2" stopIfTrue="1" operator="equal">
      <formula>10</formula>
    </cfRule>
  </conditionalFormatting>
  <dataValidations count="4">
    <dataValidation type="list" allowBlank="1" showInputMessage="1" showErrorMessage="1" sqref="C10:C509" xr:uid="{00000000-0002-0000-0300-000000000000}">
      <formula1>$AI$6:$AI$7</formula1>
    </dataValidation>
    <dataValidation type="list" allowBlank="1" showInputMessage="1" showErrorMessage="1" sqref="I10:I509" xr:uid="{00000000-0002-0000-0300-000001000000}">
      <formula1>$AL$6:$AL$7</formula1>
    </dataValidation>
    <dataValidation type="list" allowBlank="1" showInputMessage="1" showErrorMessage="1" sqref="F10:F509" xr:uid="{00000000-0002-0000-0300-000002000000}">
      <formula1>$AK$6:$AK$9</formula1>
    </dataValidation>
    <dataValidation type="list" allowBlank="1" showInputMessage="1" showErrorMessage="1" sqref="E10:E509" xr:uid="{87A68908-12AE-4232-A4CE-5B5B5DFF7F82}">
      <formula1>$AJ$6:$AJ$27</formula1>
    </dataValidation>
  </dataValidations>
  <pageMargins left="0.7" right="0.2" top="0.75" bottom="0.44" header="0.3" footer="0.3"/>
  <pageSetup paperSize="9" scale="82" orientation="portrait" r:id="rId1"/>
  <rowBreaks count="1" manualBreakCount="1">
    <brk id="59" min="1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"/>
  <sheetViews>
    <sheetView workbookViewId="0">
      <selection activeCell="G18" sqref="G18"/>
    </sheetView>
  </sheetViews>
  <sheetFormatPr defaultRowHeight="13.5" x14ac:dyDescent="0.15"/>
  <sheetData/>
  <phoneticPr fontId="3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様式3i-1（提出用）</vt:lpstr>
      <vt:lpstr>様式3i-1 入力用シート</vt:lpstr>
      <vt:lpstr>様式3i-2 （提出用）</vt:lpstr>
      <vt:lpstr>様式3i-2 入力用シート</vt:lpstr>
      <vt:lpstr>←入力用シートへ入力　提出用を確認し打出し</vt:lpstr>
      <vt:lpstr>'様式3i-1 入力用シート'!Print_Area</vt:lpstr>
      <vt:lpstr>'様式3i-1（提出用）'!Print_Area</vt:lpstr>
      <vt:lpstr>'様式3i-2 （提出用）'!Print_Area</vt:lpstr>
      <vt:lpstr>'様式3i-2 入力用シート'!Print_Area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soumuka</dc:creator>
  <cp:lastModifiedBy>User</cp:lastModifiedBy>
  <cp:lastPrinted>2023-06-27T12:36:31Z</cp:lastPrinted>
  <dcterms:created xsi:type="dcterms:W3CDTF">2009-02-05T03:48:50Z</dcterms:created>
  <dcterms:modified xsi:type="dcterms:W3CDTF">2023-10-03T05:11:13Z</dcterms:modified>
</cp:coreProperties>
</file>